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Introduction" sheetId="1" r:id="rId1"/>
    <sheet name="Total Scores" sheetId="2" r:id="rId2"/>
    <sheet name="Total scores Bar Chart" sheetId="3" r:id="rId3"/>
    <sheet name="5.1 Training" sheetId="4" r:id="rId4"/>
    <sheet name="5.2 General" sheetId="5" r:id="rId5"/>
    <sheet name="5.3 Risk Assessment" sheetId="6" r:id="rId6"/>
    <sheet name="5.4 Well-being" sheetId="7" r:id="rId7"/>
    <sheet name="5.5 Working on Landings" sheetId="8" r:id="rId8"/>
    <sheet name="5.6 Working within Equipment" sheetId="9" r:id="rId9"/>
    <sheet name="5.7 Machine Rooms" sheetId="10" r:id="rId10"/>
    <sheet name="5.8 hand-winding 5.9 Entrapment" sheetId="11" r:id="rId11"/>
    <sheet name="Annex A" sheetId="12" r:id="rId12"/>
    <sheet name="Annex B" sheetId="13" r:id="rId13"/>
    <sheet name="Annex C" sheetId="14" r:id="rId14"/>
  </sheets>
  <definedNames>
    <definedName name="_xlnm.Print_Area" localSheetId="3">'5.1 Training'!$A$2:$N$18</definedName>
    <definedName name="_xlnm.Print_Area" localSheetId="4">'5.2 General'!$A$2:$N$37</definedName>
    <definedName name="_xlnm.Print_Area" localSheetId="5">'5.3 Risk Assessment'!$A$2:$N$8</definedName>
    <definedName name="_xlnm.Print_Area" localSheetId="6">'5.4 Well-being'!$A$2:$N$9</definedName>
    <definedName name="_xlnm.Print_Area" localSheetId="7">'5.5 Working on Landings'!$A$2:$N$10</definedName>
    <definedName name="_xlnm.Print_Area" localSheetId="8">'5.6 Working within Equipment'!$A$2:$N$14</definedName>
    <definedName name="_xlnm.Print_Area" localSheetId="9">'5.7 Machine Rooms'!$A$2:$N$12</definedName>
    <definedName name="_xlnm.Print_Area" localSheetId="10">'5.8 hand-winding 5.9 Entrapment'!$A$2:$N$10</definedName>
    <definedName name="_xlnm.Print_Area" localSheetId="0">'Introduction'!$A$1:$P$23</definedName>
    <definedName name="Yesno" localSheetId="3">'5.1 Training'!#REF!</definedName>
    <definedName name="Yesno" localSheetId="4">'5.2 General'!#REF!</definedName>
    <definedName name="Yesno" localSheetId="5">'5.3 Risk Assessment'!#REF!</definedName>
    <definedName name="Yesno" localSheetId="6">'5.4 Well-being'!#REF!</definedName>
    <definedName name="Yesno" localSheetId="7">'5.5 Working on Landings'!#REF!</definedName>
    <definedName name="Yesno" localSheetId="8">'5.6 Working within Equipment'!#REF!</definedName>
    <definedName name="Yesno" localSheetId="9">'5.7 Machine Rooms'!#REF!</definedName>
    <definedName name="Yesno" localSheetId="10">'5.8 hand-winding 5.9 Entrapment'!#REF!</definedName>
  </definedNames>
  <calcPr fullCalcOnLoad="1"/>
</workbook>
</file>

<file path=xl/sharedStrings.xml><?xml version="1.0" encoding="utf-8"?>
<sst xmlns="http://schemas.openxmlformats.org/spreadsheetml/2006/main" count="330" uniqueCount="222">
  <si>
    <t>Training</t>
  </si>
  <si>
    <t>a</t>
  </si>
  <si>
    <t>b</t>
  </si>
  <si>
    <t>c</t>
  </si>
  <si>
    <t>d</t>
  </si>
  <si>
    <t>e</t>
  </si>
  <si>
    <t>f</t>
  </si>
  <si>
    <t>g</t>
  </si>
  <si>
    <t>Max Points</t>
  </si>
  <si>
    <t>Points Awarded</t>
  </si>
  <si>
    <t>Score</t>
  </si>
  <si>
    <t>Comments</t>
  </si>
  <si>
    <t>TOTAL</t>
  </si>
  <si>
    <t>The pro-forma is split into the same sections as the Standard as given below. Each should be completed in the appropriate tab. The score for each section will then be automatically totalled on sheet 'Total Scores'.</t>
  </si>
  <si>
    <t>Company:</t>
  </si>
  <si>
    <t>Date:</t>
  </si>
  <si>
    <t>General</t>
  </si>
  <si>
    <t>Risk Assessment</t>
  </si>
  <si>
    <t>Working on landings and outside the step band/pallet band</t>
  </si>
  <si>
    <t>Well-being of persons working alone</t>
  </si>
  <si>
    <t>Working within the escalator or moving walk</t>
  </si>
  <si>
    <t>Machine rooms (machinery spaces outside of the truss)</t>
  </si>
  <si>
    <t>Hand-winding</t>
  </si>
  <si>
    <t>Entrapments</t>
  </si>
  <si>
    <t>Annex A</t>
  </si>
  <si>
    <t>Annex C</t>
  </si>
  <si>
    <t>5.1 Training</t>
  </si>
  <si>
    <t>5.1.1 All Personnel</t>
  </si>
  <si>
    <t>5.1.2 Escalator and moving walk crafts persons</t>
  </si>
  <si>
    <t>Do escalator and moving walk crafts persons possess demonstrable competence and an appropriate qualification for the tasks they are to carry out</t>
  </si>
  <si>
    <t>Relevant supervision could be provided by any person who possesses demonstrable competence in basic escalator and moving walk safety procedures.</t>
  </si>
  <si>
    <t>A suitable level of qualification is NVQ EOR/204, although other equivalent qualifications exist.</t>
  </si>
  <si>
    <t>Where a full range of work activities is not contemplated, training need only be provided for those activities that are to be carried out, e.g. cleaning, lighting maintenance, electrical installation work.</t>
  </si>
  <si>
    <t>5.1.5 Escalator and moving walk commissioning technicians (or persons carrying out such functions)</t>
  </si>
  <si>
    <t>Do they possess demonstrable competence and an appropriate qualification for the tasks they are to carry out.</t>
  </si>
  <si>
    <t>5.1.6 Other tradespersons</t>
  </si>
  <si>
    <t>Are other tradespersons working within the escalator or moving walk industry competent in their practising trades and do they possess demonstrable competence in basic escalator or moving walk safety and procedures, or are they under relevant supervision</t>
  </si>
  <si>
    <t>Are other persons not in the owner’s employment and not working in the escalator or moving walk industry competent in their practising trades and under appropriate supervision when working on or near an escalator or moving walk</t>
  </si>
  <si>
    <t>This may be useful as gap analysis in your own methods and procedures and may assist in continuous improvement. A copy of the standard must be available to assist completion</t>
  </si>
  <si>
    <t>Clause</t>
  </si>
  <si>
    <t>Title</t>
  </si>
  <si>
    <t>You can print a copy of this Guide if you wish</t>
  </si>
  <si>
    <t>AnnexB</t>
  </si>
  <si>
    <t>BS 7801 Compliance Audit</t>
  </si>
  <si>
    <t>This pro-forma may be used to determine your compliance with  BS7801:2011 Section 5: Responsibilities of manufacturers, installers, maintainers and persons working on escalators and moving walks.</t>
  </si>
  <si>
    <t>Well-being of Persons Working Alone</t>
  </si>
  <si>
    <t>Working on Landings and Outside the Step Band/ Pallet Band</t>
  </si>
  <si>
    <t>Working Within the Escalator or Moving Walk</t>
  </si>
  <si>
    <t>Machine Rooms (Machinery Spaces Outside of the Truss)</t>
  </si>
  <si>
    <t>Entrapment</t>
  </si>
  <si>
    <t>Typical Signs and Notices</t>
  </si>
  <si>
    <t>Additional Procedures for Modernization, Major Repair and Dismantling - Responsibilities of Owners and Persons working on Escalators and Moving Walks</t>
  </si>
  <si>
    <t>Guidance on Risk Assessment</t>
  </si>
  <si>
    <t>5.1.3 &amp; 5.1.4 only applicable to engineer surveyors and consultants</t>
  </si>
  <si>
    <t>5.2 General</t>
  </si>
  <si>
    <t>5.2.1 Responsibility for Work on Site</t>
  </si>
  <si>
    <t>Are suitably qualified persons appointed for all work on site?</t>
  </si>
  <si>
    <t>are there safe systems of work provided?</t>
  </si>
  <si>
    <t>is there someone in charge of the site?</t>
  </si>
  <si>
    <t>Has owner been advised of risks associated with the work</t>
  </si>
  <si>
    <t>5.2.2 Liaison</t>
  </si>
  <si>
    <t>Is the owner aware of the work being carried out?</t>
  </si>
  <si>
    <t>5.2.3 Personnel Protective Equipment</t>
  </si>
  <si>
    <t>h</t>
  </si>
  <si>
    <t>Precautions can become necessary owing to environmental factors e.g. particularly where children are present in the vicinity.</t>
  </si>
  <si>
    <t>Has the requirement for PPE been identified by Risk Assessment?</t>
  </si>
  <si>
    <t>has the required PPE been provided?</t>
  </si>
  <si>
    <t>5.2.4 Electrical Equipment</t>
  </si>
  <si>
    <t>Is the electrical supply provided by the owner or Principal Contractor?</t>
  </si>
  <si>
    <t>If live working is to be carried out is it unavoidable, carried out by an authorized person and established by Risk Assessment?</t>
  </si>
  <si>
    <t>i</t>
  </si>
  <si>
    <t>5.2.5 Removal from Service</t>
  </si>
  <si>
    <t>j</t>
  </si>
  <si>
    <t>The integrity of the temporary or permanent electrical supply is the responsibility of the owner or Principal Contractor</t>
  </si>
  <si>
    <t>Have barriers with safety signs been placed when necessary following removal from service?</t>
  </si>
  <si>
    <t>5.2.6 Housekeeping</t>
  </si>
  <si>
    <t>k</t>
  </si>
  <si>
    <t>In accordance with the Standard, is housekeeping acceptable?</t>
  </si>
  <si>
    <t>Is there a procedure for the avoidance of build-up of waste?</t>
  </si>
  <si>
    <t>Is there a procedure for the control and safe disposal of waste?</t>
  </si>
  <si>
    <t>is the re a procedure for the cleaning of the exterior?</t>
  </si>
  <si>
    <t>is the equipment protected from the build-up of water from weather conditions?</t>
  </si>
  <si>
    <t>l</t>
  </si>
  <si>
    <t>m</t>
  </si>
  <si>
    <t>n</t>
  </si>
  <si>
    <t>A high standard of cleanliness and general housekeeping is necessary as a precaution against the risk of fire, especially when flame cutting, welding or grinding work is being carried out</t>
  </si>
  <si>
    <t>5.2.7 Health and Safety File</t>
  </si>
  <si>
    <t>o</t>
  </si>
  <si>
    <t>p</t>
  </si>
  <si>
    <t>Are persons working on the escalator or moving walk aware that the information specific to the installation is held in the health and safety file?</t>
  </si>
  <si>
    <t>During the construction phase, has the Principal Contractor provided all relevant information to the Principal designer?</t>
  </si>
  <si>
    <t>5.2.8 Effect on persons at the premises</t>
  </si>
  <si>
    <t>q</t>
  </si>
  <si>
    <t>is disruption minimized?</t>
  </si>
  <si>
    <t>5.2.9 Access to Tools, Equipment and materials</t>
  </si>
  <si>
    <t>is there safe storage of tools, equipment and materials?</t>
  </si>
  <si>
    <t>is there safe access to tools, equipment and materials?</t>
  </si>
  <si>
    <t>r</t>
  </si>
  <si>
    <t>s</t>
  </si>
  <si>
    <t>t</t>
  </si>
  <si>
    <t>5.2.10 Permit to Work</t>
  </si>
  <si>
    <t>If appropriate, has a PTW been obtained?</t>
  </si>
  <si>
    <t>5.2.11 Modernization, Major repair and dismantling</t>
  </si>
  <si>
    <t>if applicable, refer to Annex B</t>
  </si>
  <si>
    <t>5.3 Risk Assessment</t>
  </si>
  <si>
    <t>Has a risk assessment been carried out to establish a safe system of work?</t>
  </si>
  <si>
    <t>Has the risk assessment been submitted to the owner or Principal Contractor?</t>
  </si>
  <si>
    <t>Is any deviation from the RA required; if so, has this been approved?</t>
  </si>
  <si>
    <t>5.4 Well-being of persons working alone</t>
  </si>
  <si>
    <t>No person should work alone in unoccupied premises</t>
  </si>
  <si>
    <t>Has a risk assessment been carried out for authorized lone working?</t>
  </si>
  <si>
    <t>Has the authorized registered their presence with a site representative?</t>
  </si>
  <si>
    <t>Is the lone worker's well-being  monitored at suitable intervals?</t>
  </si>
  <si>
    <t>Is there a process in place for lone working monitoring?</t>
  </si>
  <si>
    <t>5.5 Working on Landings and outside the step band/ pallet band</t>
  </si>
  <si>
    <t>Has the risk assessment taken account of third parties?</t>
  </si>
  <si>
    <t>Have barriers with safety signs been provided and used?</t>
  </si>
  <si>
    <t>is there a process in place should the works need to be left unattended?</t>
  </si>
  <si>
    <t>Is there a process in place for reinstatement of equipment?</t>
  </si>
  <si>
    <t>Special care should be taken wher equipment is located in an open area e.g. atria</t>
  </si>
  <si>
    <t>Safe Access?</t>
  </si>
  <si>
    <t>Isolation of supply including Lock-off and tag-out?</t>
  </si>
  <si>
    <t>inspection control functions?</t>
  </si>
  <si>
    <t>Is there a process for safe systems of working on live escalators and moving walks including:</t>
  </si>
  <si>
    <t>Check for unauthorized persons?</t>
  </si>
  <si>
    <t>Is there a process in place for effective communication between two or more persons working?</t>
  </si>
  <si>
    <t>Are the levels of lighting in the machinery spaces adequate to provide a safe working environment?</t>
  </si>
  <si>
    <t>Is there a process for controlling excessive noise, dust or fumes?</t>
  </si>
  <si>
    <t>5.7 Machine rooms</t>
  </si>
  <si>
    <t>Is there  safe access and egress?</t>
  </si>
  <si>
    <t>Are safety signs in place?</t>
  </si>
  <si>
    <t>Is acess to unauthorized persons prevented?</t>
  </si>
  <si>
    <t>5.8 Hand-winding and 5.9 Entrapments</t>
  </si>
  <si>
    <t>Are hand-winding facilities provided?</t>
  </si>
  <si>
    <t>Are persons suitably trained and authorized to carry out hand-winding?</t>
  </si>
  <si>
    <t>Are instructions provided for hand-winding?</t>
  </si>
  <si>
    <t>Is there a process for entrapments?</t>
  </si>
  <si>
    <t>See Annex A</t>
  </si>
  <si>
    <t>Safety barriers should be provided bythe owner See Annex A</t>
  </si>
  <si>
    <t>See Annex C</t>
  </si>
  <si>
    <t>Do the following possess demonstrable competence in basic escalator or moving walk safety and procedures, or do they work under relevant supervision?</t>
  </si>
  <si>
    <r>
      <rPr>
        <b/>
        <sz val="11"/>
        <color indexed="8"/>
        <rFont val="Calibri"/>
        <family val="2"/>
      </rPr>
      <t>Safety management – Responsibilities of manufacturers, installers, maintainers and persons working on escalators and moving walks</t>
    </r>
    <r>
      <rPr>
        <sz val="11"/>
        <color theme="1"/>
        <rFont val="Calibri"/>
        <family val="2"/>
      </rPr>
      <t xml:space="preserve">
There are certain hazards in machinery spaces relating to moving and rotating machinery and electrical equipment, etc., that are similar to those experienced in other industrial workplaces. These are expected to have been identified in the risk assessment.  The recommendations given in this clause are applicable to persons (duty holders) responsible for, and involved in, the design, installation, thorough examination, inspection, testing, service, maintenance, repair or dismantling of escalators and moving walks. Owners of escalators and moving walks and persons having effective control of the premises in which escalators and moving walks are installed, should read Clause 4. It should be noted that not every escalator or moving walk or their environment and associated facilities are identical, modern, or similarly positioned, nor should it be assumed that they comply with the current standards.
</t>
    </r>
  </si>
  <si>
    <r>
      <rPr>
        <b/>
        <sz val="11"/>
        <color indexed="8"/>
        <rFont val="Calibri"/>
        <family val="2"/>
      </rPr>
      <t>Annex A (informative)</t>
    </r>
    <r>
      <rPr>
        <sz val="11"/>
        <color theme="1"/>
        <rFont val="Calibri"/>
        <family val="2"/>
      </rPr>
      <t xml:space="preserve">
Typical signs and notices
Figure A.1 and Figure A.2 show black-and-white reproductions of the coloured  safety signs that are recommended for use when work is being carried out on  escalators and moving walks. The signs are in accordance with BS 5499-5.
</t>
    </r>
  </si>
  <si>
    <r>
      <rPr>
        <b/>
        <sz val="11"/>
        <color indexed="8"/>
        <rFont val="Calibri"/>
        <family val="2"/>
      </rPr>
      <t>Annex B (normative)</t>
    </r>
    <r>
      <rPr>
        <sz val="11"/>
        <color theme="1"/>
        <rFont val="Calibri"/>
        <family val="2"/>
      </rPr>
      <t xml:space="preserve">
</t>
    </r>
    <r>
      <rPr>
        <b/>
        <sz val="11"/>
        <color indexed="8"/>
        <rFont val="Calibri"/>
        <family val="2"/>
      </rPr>
      <t>Additional procedures for modernization, major repair and dismantling – Responsibilities of owners and persons working on escalators and moving walks</t>
    </r>
    <r>
      <rPr>
        <sz val="11"/>
        <color theme="1"/>
        <rFont val="Calibri"/>
        <family val="2"/>
      </rPr>
      <t xml:space="preserve">
Many of the activities associated with the modernization, major repair and dismantling of escalators and moving walks are similar to those elsewhere in the construction industry. The hazards and safeguards are covered by regulations and well-established practices. Only those practices that are particular to the escalator and moving walk industry are described in this annex. Attention is drawn to the CDM Regulations 2010 [1]. This annex indicates areas for attention and might not be comprehensive in all  circumstances.
</t>
    </r>
  </si>
  <si>
    <t>B.1 Work Platforms</t>
  </si>
  <si>
    <t>B.1.1</t>
  </si>
  <si>
    <t>B.1.2</t>
  </si>
  <si>
    <t>Are all platforms provided with suitable guard rails, toe-boards and, if necessary, some form of overhead protection?</t>
  </si>
  <si>
    <t>B.2.2</t>
  </si>
  <si>
    <t>B.3.2</t>
  </si>
  <si>
    <t>B.5.2</t>
  </si>
  <si>
    <t>B.6 Fire Hazards</t>
  </si>
  <si>
    <t>B.7 Manual Handling</t>
  </si>
  <si>
    <t>C.1 Typical risk assessment procedure</t>
  </si>
  <si>
    <t>C.2 Factors to be taken into account</t>
  </si>
  <si>
    <t>What is the extent and nature of the work to be carried out?</t>
  </si>
  <si>
    <t>Type of escalator or moving walk, control system, etc?</t>
  </si>
  <si>
    <t xml:space="preserve">The following list, which is not exhaustive, gives an indication of some of the factors that are typically taken into account during a risk assessment:     
</t>
  </si>
  <si>
    <t>the safety of persons while working on escalator and moving walks;</t>
  </si>
  <si>
    <t>Annex B</t>
  </si>
  <si>
    <t xml:space="preserve">Are live working procedures established and in place? </t>
  </si>
  <si>
    <t>LEIA Self assessment audit : BS7801:2011</t>
  </si>
  <si>
    <t>A suitable minimum level of qualification is QCF NVQ 501/0544/9 Engineering Maintenance Level 3 Pathway EMI or its equivalent or QCF NVQ 501/0733/1 Installation and Commissioning Level 3 Pathway ICD or its equivalent. They should also be trained in the safe working procedures contained within BS7801 and should have the experience, skill and knowledge to undertake the commissioning of escalators and moving walks following installation or refurbishment.</t>
  </si>
  <si>
    <t>The process for monitoring should include how to organise emergency assistance, confirming well-being and method of informing the responsible person off site</t>
  </si>
  <si>
    <t>5.5 Working within the escalator or moving walk</t>
  </si>
  <si>
    <t>B.8 Work at height</t>
  </si>
  <si>
    <t>B.4. Temporary electrical suppliess and lighting</t>
  </si>
  <si>
    <t>B.5. Environment
B.5.1</t>
  </si>
  <si>
    <t>Is the safe working load of the platform prominently displayed? (Attention is drawn to The Provision and Use of Work Equipment Regulations 1998) During installation and/or dismantling works, manually or electrically driven work platforms may be used, but these could present other hazards.</t>
  </si>
  <si>
    <t>Has the escalator or moving walk contractor agreed with the owner a suitable means of temporarily protecting the work area as determined by a risk assessment?</t>
  </si>
  <si>
    <t>Annex C (Informative)  Guidance on risk assessments</t>
  </si>
  <si>
    <t>C.3 Significant Hazards - no score -  for reference only</t>
  </si>
  <si>
    <t>the safety of persons when gaining access to and from the work areas of escalator and moving walks;</t>
  </si>
  <si>
    <t>the safety of others present in the vicinity, whether they be working or not, who could be endangered by the actions of those working on escalators and moving walks.</t>
  </si>
  <si>
    <t>Is there is safe means of access to, and egress from, each place of work?</t>
  </si>
  <si>
    <t>Is it possible to isolate and/or switch off the escalator or moving walk auxiliary equipment?</t>
  </si>
  <si>
    <t>What is the anticipated equipment required to carry out the work and what are the arrangements made for it to be available at the appropriate time?</t>
  </si>
  <si>
    <t>Are there periods during which the escalator or moving walk is available for the work to be carried out?</t>
  </si>
  <si>
    <t>Table C.1 gives a list of the significant hazards that have been used to develop this British Standard, and gives cross-references to the relevant subclauses in this British Standard for each hazard listed.
Table C.2 expands on the information given in Table C.1, giving cross-references to the relevant sub clauses for a number of specific work areas as defined in BS EN 13015.
The list of significant hazards in Table C.1 and Table C.2 refers to escalators and moving walks affixed to the building structure intended for the transportation of persons and is relevant to:</t>
  </si>
  <si>
    <t>Are risk assessments carried out and documented?</t>
  </si>
  <si>
    <t>Is it possible to isolate and/or switch off the escalator or moving walk at the drive and return stations (and the incline)?</t>
  </si>
  <si>
    <t>Is a step/pallet locking device available, i.e. if work needs to be undertaken within the space created by the step or pallet removal?</t>
  </si>
  <si>
    <t>What is the availability, location and suitability of safety barriers?</t>
  </si>
  <si>
    <t>What are the working conditions in the machine rooms/ machinery spaces which are located remotely from the truss?</t>
  </si>
  <si>
    <t>Is it anticipated that more than one person is going to be working on or near the same escalator or moving walk installation?</t>
  </si>
  <si>
    <t>Are facilities and procedures (including first aid) are available for dealing with emergencies that might arise on site?</t>
  </si>
  <si>
    <t>Is there adequate working space for the activity to be undertaken?</t>
  </si>
  <si>
    <t>Is adequate lighting available and whether it is temporary or permanent?</t>
  </si>
  <si>
    <t>Is adequate signage displayed on all electrical equipment?</t>
  </si>
  <si>
    <t>Is suitable certificated lifting equipment available?</t>
  </si>
  <si>
    <t>Are there any special precautions to be taken due to the presence of people using adjacent escalators or moving walks, stairways, etc?</t>
  </si>
  <si>
    <t>What is the condition of access to and from the site for materials?</t>
  </si>
  <si>
    <t>Are the facilities for, and means of control of, the storage of materials suitable?</t>
  </si>
  <si>
    <t>Is there a need to work on unguarded moving machinery</t>
  </si>
  <si>
    <t>Is there a need to operate the escalator or moving walk with steps or pallets removed?</t>
  </si>
  <si>
    <t>Is there a need to leave the escalator or moving walk unattended with steps or pallets removed?</t>
  </si>
  <si>
    <t>Has the generation of excessive noise or toxic fumes during major works on escalator and moving walks, wherever possible, been avoided?</t>
  </si>
  <si>
    <t>Has enough care been taken to avoid the accumulation of flammable materials or litter in work spaces, especially when “hot work” is in progress, e.g. flame cutting, grinding or welding. In these circumstances, fire extinguishers should be located in the vicinity.Has a “hot work” permit been completed?</t>
  </si>
  <si>
    <r>
      <t xml:space="preserve">Particular care should be taken when working at height, including the use of appropriate fall protection equipment (e.g. barriers, personal protective equipment and similar means of protection) and working platforms (arrangement and stability).
</t>
    </r>
    <r>
      <rPr>
        <b/>
        <sz val="11"/>
        <color indexed="8"/>
        <rFont val="Calibri"/>
        <family val="2"/>
      </rPr>
      <t>NOTE</t>
    </r>
    <r>
      <rPr>
        <sz val="11"/>
        <color theme="1"/>
        <rFont val="Calibri"/>
        <family val="2"/>
      </rPr>
      <t xml:space="preserve"> Attention is drawn to The Work at Height Regulations 2005</t>
    </r>
  </si>
  <si>
    <t>Have risk assessments for eliminating or adequately controlling the risk arising from the environment been carried out?</t>
  </si>
  <si>
    <r>
      <t xml:space="preserve">Has temporary protection been erected where new buildings are under construction, at all areas presenting a hazard to the installation work, as determined by a risk assessment?
</t>
    </r>
    <r>
      <rPr>
        <b/>
        <sz val="11"/>
        <color indexed="8"/>
        <rFont val="Calibri"/>
        <family val="2"/>
      </rPr>
      <t xml:space="preserve">NOTE </t>
    </r>
    <r>
      <rPr>
        <sz val="11"/>
        <color theme="1"/>
        <rFont val="Calibri"/>
        <family val="2"/>
      </rPr>
      <t>Most of the problems arise from the need to protect open areas in or at the edges of the floor slabs in order to prevent persons or objects falling through the open areas.</t>
    </r>
  </si>
  <si>
    <t>Have temporary electrical supplies and lighting for all workplaces been provided in accordance with BS7671?</t>
  </si>
  <si>
    <t>Is the owner aware of their duty to make all necessary arrangements to temporarily strengthen any work areas required to bear unusual loads?</t>
  </si>
  <si>
    <t>B.3 Existing buildings.
The recommendations given in this subclause are applicable when existing escalators or moving walks are being modernized or dismantled
B.3.1.</t>
  </si>
  <si>
    <t>Is the type of protection provided to the standard that is used elsewhere on construction sites? To include guard rails, mid-rails and toe-boards, which should be in position at all times, except during the passage of materials and persons working on the escalator or moving walk.</t>
  </si>
  <si>
    <t>Are items of equipment lowered in a controlled manner and  not  allowed to free-fall?</t>
  </si>
  <si>
    <t>Are these signs in accordance with BS5499-5?</t>
  </si>
  <si>
    <t>Are appropriate signs being used when work is carried out on escalators and moving walks?</t>
  </si>
  <si>
    <t>If NA assessor should score max</t>
  </si>
  <si>
    <t>Those working on an escalator, moving walk or related equipment</t>
  </si>
  <si>
    <t>Those working within the escalator or moving walk machine room or machinery space</t>
  </si>
  <si>
    <t>Those carrying out risk assessments</t>
  </si>
  <si>
    <t>Typical signs &amp; notices</t>
  </si>
  <si>
    <t>Additional Procedures</t>
  </si>
  <si>
    <t>Guidance on Risk Assessments</t>
  </si>
  <si>
    <t>5.8 &amp; 5.9</t>
  </si>
  <si>
    <t>Hand-winding &amp; Entrapments</t>
  </si>
  <si>
    <t>means of fixing controllers securely?</t>
  </si>
  <si>
    <t>B.2 New buildings under construction
B.2.1</t>
  </si>
  <si>
    <t>How is work to be carried out and what is  the number, trade and skill level of personnel needed to carry out the work?</t>
  </si>
  <si>
    <t>Are there adequate safe working spaces/ clearances in the drive and return stations?</t>
  </si>
  <si>
    <t>Is an inspection control facility, as specified in BS EN 115-1:2008+A1:2010 (5.12.2.5) provided and, if not, what is the procedure for moving the escalator or moving walk for maintenance and inspection purposes?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</si>
</sst>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49">
    <font>
      <sz val="11"/>
      <color theme="1"/>
      <name val="Calibri"/>
      <family val="2"/>
    </font>
    <font>
      <sz val="11"/>
      <color indexed="8"/>
      <name val="Calibri"/>
      <family val="2"/>
    </font>
    <font>
      <sz val="10"/>
      <color indexed="8"/>
      <name val="Calibri"/>
      <family val="2"/>
    </font>
    <font>
      <sz val="18"/>
      <color indexed="8"/>
      <name val="Calibri"/>
      <family val="2"/>
    </font>
    <font>
      <sz val="8"/>
      <name val="Calibri"/>
      <family val="2"/>
    </font>
    <font>
      <u val="single"/>
      <sz val="8.25"/>
      <color indexed="12"/>
      <name val="Calibri"/>
      <family val="2"/>
    </font>
    <font>
      <u val="single"/>
      <sz val="8.25"/>
      <color indexed="36"/>
      <name val="Calibri"/>
      <family val="2"/>
    </font>
    <font>
      <b/>
      <sz val="11"/>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i/>
      <sz val="9.5"/>
      <color indexed="8"/>
      <name val="Arial"/>
      <family val="2"/>
    </font>
    <font>
      <i/>
      <sz val="9.5"/>
      <color indexed="8"/>
      <name val="TimesNewRoman-Italic"/>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sz val="10"/>
      <color theme="1"/>
      <name val="Calibri"/>
      <family val="2"/>
    </font>
    <font>
      <i/>
      <sz val="10"/>
      <color theme="1"/>
      <name val="Calibri"/>
      <family val="2"/>
    </font>
    <font>
      <i/>
      <sz val="9.5"/>
      <color rgb="FF000000"/>
      <name val="Arial"/>
      <family val="2"/>
    </font>
    <font>
      <i/>
      <sz val="10"/>
      <color rgb="FF000000"/>
      <name val="Calibri"/>
      <family val="2"/>
    </font>
    <font>
      <i/>
      <sz val="9.5"/>
      <color theme="1"/>
      <name val="TimesNewRoman-Italic"/>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99CC"/>
        <bgColor indexed="64"/>
      </patternFill>
    </fill>
    <fill>
      <patternFill patternType="solid">
        <fgColor theme="4" tint="0.5999600291252136"/>
        <bgColor indexed="64"/>
      </patternFill>
    </fill>
    <fill>
      <patternFill patternType="solid">
        <fgColor indexed="45"/>
        <bgColor indexed="64"/>
      </patternFill>
    </fill>
    <fill>
      <patternFill patternType="solid">
        <fgColor rgb="FFB8CCE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medium"/>
      <bottom style="medium"/>
    </border>
    <border>
      <left style="hair"/>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hair"/>
      <bottom style="medium"/>
    </border>
    <border>
      <left style="hair"/>
      <right style="hair"/>
      <top style="medium"/>
      <bottom style="medium"/>
    </border>
    <border>
      <left style="hair"/>
      <right style="hair"/>
      <top style="hair"/>
      <bottom style="medium"/>
    </border>
    <border>
      <left style="medium"/>
      <right style="medium"/>
      <top>
        <color indexed="63"/>
      </top>
      <bottom style="medium"/>
    </border>
    <border>
      <left style="thin"/>
      <right style="thin"/>
      <top style="thin"/>
      <bottom style="thin"/>
    </border>
    <border>
      <left style="medium"/>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hair"/>
      <right style="medium"/>
      <top>
        <color indexed="63"/>
      </top>
      <bottom>
        <color indexed="63"/>
      </bottom>
    </border>
    <border>
      <left style="hair"/>
      <right style="hair"/>
      <top style="hair"/>
      <bottom style="hair"/>
    </border>
    <border>
      <left style="hair"/>
      <right>
        <color indexed="63"/>
      </right>
      <top>
        <color indexed="63"/>
      </top>
      <bottom>
        <color indexed="63"/>
      </bottom>
    </border>
    <border>
      <left style="medium"/>
      <right>
        <color indexed="63"/>
      </right>
      <top>
        <color indexed="63"/>
      </top>
      <bottom>
        <color indexed="63"/>
      </bottom>
    </border>
    <border>
      <left style="hair"/>
      <right style="medium"/>
      <top>
        <color indexed="63"/>
      </top>
      <bottom style="medium"/>
    </border>
    <border>
      <left style="medium"/>
      <right>
        <color indexed="63"/>
      </right>
      <top style="medium"/>
      <bottom style="medium"/>
    </border>
    <border>
      <left style="hair"/>
      <right style="hair"/>
      <top>
        <color indexed="63"/>
      </top>
      <bottom style="medium"/>
    </border>
    <border>
      <left>
        <color indexed="63"/>
      </left>
      <right>
        <color indexed="63"/>
      </right>
      <top>
        <color indexed="63"/>
      </top>
      <bottom style="hair"/>
    </border>
    <border>
      <left>
        <color indexed="63"/>
      </left>
      <right>
        <color indexed="63"/>
      </right>
      <top style="medium"/>
      <bottom style="medium"/>
    </border>
    <border>
      <left>
        <color indexed="63"/>
      </left>
      <right>
        <color indexed="63"/>
      </right>
      <top>
        <color indexed="63"/>
      </top>
      <bottom style="medium"/>
    </border>
    <border>
      <left style="hair"/>
      <right>
        <color indexed="63"/>
      </right>
      <top style="hair"/>
      <bottom style="hair"/>
    </border>
    <border>
      <left style="hair"/>
      <right style="medium"/>
      <top style="hair"/>
      <bottom style="hair"/>
    </border>
    <border>
      <left>
        <color indexed="63"/>
      </left>
      <right style="hair"/>
      <top>
        <color indexed="63"/>
      </top>
      <bottom>
        <color indexed="63"/>
      </bottom>
    </border>
    <border>
      <left/>
      <right/>
      <top style="hair"/>
      <bottom style="hair"/>
    </border>
    <border>
      <left>
        <color indexed="63"/>
      </left>
      <right>
        <color indexed="63"/>
      </right>
      <top style="medium"/>
      <bottom>
        <color indexed="63"/>
      </bottom>
    </border>
    <border>
      <left style="medium"/>
      <right style="hair"/>
      <top>
        <color indexed="63"/>
      </top>
      <bottom style="medium"/>
    </border>
    <border>
      <left style="thin"/>
      <right/>
      <top style="thin"/>
      <bottom style="thin"/>
    </border>
    <border>
      <left/>
      <right/>
      <top style="thin"/>
      <bottom style="thin"/>
    </border>
    <border>
      <left/>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medium"/>
      <bottom>
        <color indexed="63"/>
      </bottom>
    </border>
    <border>
      <left>
        <color indexed="63"/>
      </left>
      <right style="hair"/>
      <top style="hair"/>
      <bottom style="hair"/>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1">
    <xf numFmtId="0" fontId="0" fillId="0" borderId="0" xfId="0" applyFont="1" applyAlignment="1">
      <alignment/>
    </xf>
    <xf numFmtId="0" fontId="0" fillId="0" borderId="0" xfId="0" applyAlignment="1" applyProtection="1">
      <alignment/>
      <protection/>
    </xf>
    <xf numFmtId="0" fontId="0" fillId="8" borderId="0" xfId="0" applyFill="1" applyAlignment="1" applyProtection="1">
      <alignment/>
      <protection/>
    </xf>
    <xf numFmtId="0" fontId="0" fillId="10" borderId="0" xfId="0" applyFill="1" applyAlignment="1" applyProtection="1">
      <alignment/>
      <protection/>
    </xf>
    <xf numFmtId="0" fontId="3" fillId="10" borderId="0" xfId="0" applyFont="1" applyFill="1" applyAlignment="1" applyProtection="1">
      <alignment/>
      <protection/>
    </xf>
    <xf numFmtId="0" fontId="43" fillId="10" borderId="0" xfId="0" applyFont="1" applyFill="1" applyAlignment="1" applyProtection="1">
      <alignment horizontal="right"/>
      <protection/>
    </xf>
    <xf numFmtId="0" fontId="43" fillId="10" borderId="0" xfId="0" applyFont="1" applyFill="1" applyAlignment="1" applyProtection="1">
      <alignment/>
      <protection/>
    </xf>
    <xf numFmtId="0" fontId="43" fillId="10" borderId="10" xfId="0" applyFont="1" applyFill="1" applyBorder="1" applyAlignment="1" applyProtection="1">
      <alignment horizontal="center"/>
      <protection/>
    </xf>
    <xf numFmtId="0" fontId="43" fillId="4" borderId="11" xfId="0" applyFont="1" applyFill="1" applyBorder="1" applyAlignment="1" applyProtection="1">
      <alignment horizontal="center"/>
      <protection/>
    </xf>
    <xf numFmtId="0" fontId="2" fillId="8" borderId="12" xfId="0" applyFont="1" applyFill="1" applyBorder="1" applyAlignment="1" applyProtection="1">
      <alignment/>
      <protection/>
    </xf>
    <xf numFmtId="0" fontId="2" fillId="8" borderId="13" xfId="0" applyFont="1" applyFill="1" applyBorder="1" applyAlignment="1" applyProtection="1">
      <alignment/>
      <protection/>
    </xf>
    <xf numFmtId="0" fontId="0" fillId="8" borderId="13" xfId="0" applyFill="1" applyBorder="1" applyAlignment="1" applyProtection="1">
      <alignment/>
      <protection/>
    </xf>
    <xf numFmtId="0" fontId="0" fillId="8" borderId="14" xfId="0" applyFill="1" applyBorder="1" applyAlignment="1" applyProtection="1">
      <alignment/>
      <protection/>
    </xf>
    <xf numFmtId="0" fontId="2" fillId="8" borderId="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34" borderId="17"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protection/>
    </xf>
    <xf numFmtId="0" fontId="2" fillId="34" borderId="19" xfId="0" applyFont="1" applyFill="1" applyBorder="1" applyAlignment="1" applyProtection="1">
      <alignment vertical="center"/>
      <protection/>
    </xf>
    <xf numFmtId="0" fontId="0" fillId="10" borderId="0" xfId="0" applyFill="1" applyAlignment="1" applyProtection="1">
      <alignment horizontal="right" vertical="top"/>
      <protection/>
    </xf>
    <xf numFmtId="0" fontId="2" fillId="8" borderId="0" xfId="0" applyFont="1" applyFill="1" applyBorder="1" applyAlignment="1" applyProtection="1">
      <alignment horizontal="center" vertical="center"/>
      <protection/>
    </xf>
    <xf numFmtId="0" fontId="0" fillId="8" borderId="0" xfId="0" applyFill="1" applyAlignment="1">
      <alignment/>
    </xf>
    <xf numFmtId="0" fontId="0" fillId="8" borderId="0" xfId="0" applyFill="1" applyAlignment="1" applyProtection="1">
      <alignment wrapText="1"/>
      <protection/>
    </xf>
    <xf numFmtId="0" fontId="2" fillId="8" borderId="0" xfId="0" applyFont="1" applyFill="1" applyBorder="1" applyAlignment="1" applyProtection="1">
      <alignment vertical="center"/>
      <protection/>
    </xf>
    <xf numFmtId="0" fontId="2" fillId="0" borderId="20" xfId="0" applyFont="1" applyBorder="1" applyAlignment="1" applyProtection="1">
      <alignment horizontal="center" vertical="center"/>
      <protection locked="0"/>
    </xf>
    <xf numFmtId="0" fontId="8" fillId="0" borderId="0" xfId="0" applyFont="1" applyBorder="1" applyAlignment="1">
      <alignment horizontal="left" vertical="top"/>
    </xf>
    <xf numFmtId="15" fontId="0" fillId="0" borderId="0" xfId="0" applyNumberFormat="1" applyBorder="1" applyAlignment="1">
      <alignment horizontal="right" vertical="center"/>
    </xf>
    <xf numFmtId="0" fontId="0" fillId="0" borderId="0" xfId="0" applyBorder="1" applyAlignment="1">
      <alignment horizontal="right" vertical="center"/>
    </xf>
    <xf numFmtId="0" fontId="41" fillId="0" borderId="21" xfId="0" applyFont="1" applyBorder="1" applyAlignment="1">
      <alignment horizontal="right" vertical="center"/>
    </xf>
    <xf numFmtId="0" fontId="41" fillId="0" borderId="21" xfId="0" applyFont="1" applyBorder="1" applyAlignment="1">
      <alignment horizontal="right" vertical="center" wrapText="1"/>
    </xf>
    <xf numFmtId="0" fontId="44" fillId="8" borderId="0" xfId="0" applyFont="1" applyFill="1" applyAlignment="1" applyProtection="1">
      <alignment/>
      <protection/>
    </xf>
    <xf numFmtId="0" fontId="0" fillId="10" borderId="22" xfId="0" applyFill="1" applyBorder="1" applyAlignment="1" applyProtection="1">
      <alignment horizontal="center"/>
      <protection/>
    </xf>
    <xf numFmtId="0" fontId="0" fillId="4" borderId="23" xfId="0" applyFill="1" applyBorder="1" applyAlignment="1" applyProtection="1">
      <alignment horizontal="center"/>
      <protection/>
    </xf>
    <xf numFmtId="0" fontId="0" fillId="10" borderId="24" xfId="0" applyFill="1" applyBorder="1" applyAlignment="1" applyProtection="1">
      <alignment horizontal="center"/>
      <protection/>
    </xf>
    <xf numFmtId="0" fontId="0" fillId="4" borderId="25" xfId="0" applyFill="1" applyBorder="1" applyAlignment="1" applyProtection="1">
      <alignment horizontal="center"/>
      <protection/>
    </xf>
    <xf numFmtId="0" fontId="0" fillId="8" borderId="26" xfId="0" applyFill="1" applyBorder="1" applyAlignment="1">
      <alignment horizontal="center" vertical="center"/>
    </xf>
    <xf numFmtId="0" fontId="0" fillId="8" borderId="27" xfId="0" applyFill="1" applyBorder="1" applyAlignment="1">
      <alignment horizontal="center" vertical="center" wrapText="1"/>
    </xf>
    <xf numFmtId="0" fontId="0" fillId="8" borderId="0" xfId="0" applyFill="1" applyBorder="1" applyAlignment="1">
      <alignment/>
    </xf>
    <xf numFmtId="0" fontId="0" fillId="8" borderId="0" xfId="0" applyFill="1" applyBorder="1" applyAlignment="1">
      <alignment/>
    </xf>
    <xf numFmtId="0" fontId="41" fillId="8" borderId="0" xfId="0" applyFont="1" applyFill="1" applyAlignment="1">
      <alignment horizontal="left" vertical="center" wrapText="1"/>
    </xf>
    <xf numFmtId="0" fontId="0" fillId="8" borderId="0" xfId="0" applyFill="1" applyAlignment="1">
      <alignment horizontal="left" vertical="center" wrapText="1"/>
    </xf>
    <xf numFmtId="0" fontId="0" fillId="8" borderId="0" xfId="0" applyFill="1" applyAlignment="1">
      <alignment horizontal="left" vertical="center"/>
    </xf>
    <xf numFmtId="0" fontId="0" fillId="0" borderId="0" xfId="0" applyAlignment="1">
      <alignment horizontal="left" vertical="center"/>
    </xf>
    <xf numFmtId="0" fontId="0" fillId="8" borderId="0" xfId="0" applyFill="1" applyAlignment="1">
      <alignment vertical="center"/>
    </xf>
    <xf numFmtId="0" fontId="0" fillId="8" borderId="0" xfId="0" applyFill="1" applyAlignment="1">
      <alignment horizontal="center" vertical="center"/>
    </xf>
    <xf numFmtId="0" fontId="0" fillId="8" borderId="0" xfId="0" applyFill="1" applyBorder="1" applyAlignment="1">
      <alignment horizontal="center" vertical="center"/>
    </xf>
    <xf numFmtId="0" fontId="0" fillId="8" borderId="0" xfId="0" applyFill="1" applyBorder="1" applyAlignment="1">
      <alignment horizontal="center"/>
    </xf>
    <xf numFmtId="0" fontId="2" fillId="8" borderId="0" xfId="0" applyFont="1" applyFill="1" applyBorder="1" applyAlignment="1" applyProtection="1">
      <alignment vertical="top"/>
      <protection/>
    </xf>
    <xf numFmtId="0" fontId="2" fillId="8" borderId="0" xfId="0" applyFont="1" applyFill="1" applyBorder="1" applyAlignment="1" applyProtection="1">
      <alignment horizontal="center" vertical="top"/>
      <protection/>
    </xf>
    <xf numFmtId="0" fontId="0" fillId="8" borderId="0" xfId="0" applyFill="1" applyAlignment="1" applyProtection="1">
      <alignment vertical="top"/>
      <protection/>
    </xf>
    <xf numFmtId="0" fontId="0" fillId="0" borderId="0" xfId="0" applyAlignment="1" applyProtection="1">
      <alignment vertical="top"/>
      <protection/>
    </xf>
    <xf numFmtId="0" fontId="2" fillId="35" borderId="0" xfId="0" applyFont="1" applyFill="1" applyBorder="1" applyAlignment="1" applyProtection="1">
      <alignment vertical="top"/>
      <protection/>
    </xf>
    <xf numFmtId="0" fontId="0" fillId="8" borderId="0" xfId="0" applyFill="1" applyAlignment="1">
      <alignment vertical="top"/>
    </xf>
    <xf numFmtId="0" fontId="44" fillId="8" borderId="0" xfId="0" applyFont="1" applyFill="1" applyAlignment="1" applyProtection="1">
      <alignment vertical="top"/>
      <protection/>
    </xf>
    <xf numFmtId="0" fontId="0" fillId="10" borderId="0" xfId="0" applyFill="1" applyAlignment="1" applyProtection="1">
      <alignment horizontal="right" vertical="center"/>
      <protection/>
    </xf>
    <xf numFmtId="0" fontId="0" fillId="10" borderId="28" xfId="0" applyFill="1" applyBorder="1" applyAlignment="1" applyProtection="1">
      <alignment horizontal="center"/>
      <protection/>
    </xf>
    <xf numFmtId="0" fontId="0" fillId="4" borderId="29" xfId="0" applyFill="1" applyBorder="1" applyAlignment="1" applyProtection="1">
      <alignment horizontal="center"/>
      <protection/>
    </xf>
    <xf numFmtId="0" fontId="2" fillId="0" borderId="3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9" fontId="0" fillId="10" borderId="0" xfId="0" applyNumberFormat="1" applyFill="1" applyAlignment="1" applyProtection="1">
      <alignment/>
      <protection/>
    </xf>
    <xf numFmtId="9" fontId="43" fillId="10" borderId="0" xfId="0" applyNumberFormat="1" applyFont="1" applyFill="1" applyAlignment="1" applyProtection="1">
      <alignment/>
      <protection/>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2" fillId="8" borderId="0" xfId="0" applyFont="1" applyFill="1" applyBorder="1" applyAlignment="1" applyProtection="1">
      <alignment horizontal="center" vertical="center" wrapText="1"/>
      <protection/>
    </xf>
    <xf numFmtId="0" fontId="0" fillId="34" borderId="31" xfId="0" applyFill="1" applyBorder="1" applyAlignment="1" applyProtection="1">
      <alignment vertical="center" wrapText="1"/>
      <protection/>
    </xf>
    <xf numFmtId="0" fontId="0" fillId="8" borderId="32" xfId="0" applyFill="1" applyBorder="1" applyAlignment="1">
      <alignment wrapText="1"/>
    </xf>
    <xf numFmtId="0" fontId="0" fillId="8" borderId="0" xfId="0" applyFill="1" applyAlignment="1">
      <alignment horizontal="left" vertical="top" wrapText="1"/>
    </xf>
    <xf numFmtId="0" fontId="0" fillId="8" borderId="27" xfId="0" applyFill="1" applyBorder="1" applyAlignment="1">
      <alignment horizontal="left" vertical="center" wrapText="1"/>
    </xf>
    <xf numFmtId="0" fontId="0" fillId="8" borderId="0" xfId="0" applyFill="1" applyBorder="1" applyAlignment="1">
      <alignment horizontal="left" vertical="center" wrapText="1"/>
    </xf>
    <xf numFmtId="0" fontId="0" fillId="8" borderId="0" xfId="0" applyFill="1" applyBorder="1" applyAlignment="1">
      <alignment horizontal="left" vertical="top"/>
    </xf>
    <xf numFmtId="0" fontId="0" fillId="8" borderId="0" xfId="0" applyFill="1" applyBorder="1" applyAlignment="1">
      <alignment horizontal="left" vertical="center"/>
    </xf>
    <xf numFmtId="0" fontId="0" fillId="8" borderId="0" xfId="0" applyFill="1" applyBorder="1" applyAlignment="1">
      <alignment vertical="top" wrapText="1"/>
    </xf>
    <xf numFmtId="0" fontId="45" fillId="8" borderId="0" xfId="0" applyFont="1" applyFill="1" applyAlignment="1" applyProtection="1">
      <alignment wrapText="1"/>
      <protection/>
    </xf>
    <xf numFmtId="0" fontId="44" fillId="8" borderId="0" xfId="0" applyFont="1" applyFill="1" applyAlignment="1" applyProtection="1">
      <alignment vertical="center"/>
      <protection/>
    </xf>
    <xf numFmtId="0" fontId="0" fillId="8" borderId="0" xfId="0" applyFill="1" applyBorder="1" applyAlignment="1" applyProtection="1">
      <alignment/>
      <protection/>
    </xf>
    <xf numFmtId="0" fontId="0" fillId="0" borderId="0" xfId="0" applyBorder="1" applyAlignment="1" applyProtection="1">
      <alignment/>
      <protection/>
    </xf>
    <xf numFmtId="0" fontId="2" fillId="34" borderId="33" xfId="0" applyFont="1" applyFill="1" applyBorder="1" applyAlignment="1" applyProtection="1">
      <alignment horizontal="center" vertical="center"/>
      <protection/>
    </xf>
    <xf numFmtId="0" fontId="0" fillId="34" borderId="34" xfId="0" applyFill="1" applyBorder="1" applyAlignment="1" applyProtection="1">
      <alignment vertical="center" wrapText="1"/>
      <protection/>
    </xf>
    <xf numFmtId="0" fontId="2" fillId="34" borderId="34" xfId="0" applyFont="1" applyFill="1" applyBorder="1" applyAlignment="1" applyProtection="1">
      <alignment vertical="center"/>
      <protection/>
    </xf>
    <xf numFmtId="0" fontId="2" fillId="34" borderId="34" xfId="0" applyFont="1" applyFill="1" applyBorder="1" applyAlignment="1" applyProtection="1">
      <alignment horizontal="center" vertical="center"/>
      <protection/>
    </xf>
    <xf numFmtId="0" fontId="0" fillId="33" borderId="35" xfId="0" applyFill="1" applyBorder="1" applyAlignment="1">
      <alignment horizontal="center" vertical="center"/>
    </xf>
    <xf numFmtId="0" fontId="0" fillId="33" borderId="27" xfId="0" applyFill="1" applyBorder="1" applyAlignment="1">
      <alignment horizontal="center" vertical="center"/>
    </xf>
    <xf numFmtId="0" fontId="0" fillId="36" borderId="0" xfId="0" applyFill="1" applyAlignment="1">
      <alignment vertical="center"/>
    </xf>
    <xf numFmtId="0" fontId="0" fillId="0" borderId="0" xfId="0" applyAlignment="1">
      <alignment vertical="center"/>
    </xf>
    <xf numFmtId="0" fontId="0" fillId="8" borderId="33" xfId="0" applyFill="1" applyBorder="1" applyAlignment="1">
      <alignment vertical="top" wrapText="1"/>
    </xf>
    <xf numFmtId="0" fontId="0" fillId="8" borderId="0" xfId="0" applyFill="1" applyBorder="1" applyAlignment="1">
      <alignment vertical="center" wrapText="1"/>
    </xf>
    <xf numFmtId="0" fontId="0" fillId="33" borderId="27" xfId="0" applyFill="1" applyBorder="1" applyAlignment="1">
      <alignment horizontal="center" vertical="center" wrapText="1"/>
    </xf>
    <xf numFmtId="0" fontId="0" fillId="8" borderId="0" xfId="0" applyFont="1" applyFill="1" applyAlignment="1">
      <alignment horizontal="left" vertical="center"/>
    </xf>
    <xf numFmtId="0" fontId="0" fillId="37" borderId="0" xfId="0" applyFill="1" applyAlignment="1">
      <alignment/>
    </xf>
    <xf numFmtId="0" fontId="0" fillId="33" borderId="36" xfId="0" applyFill="1" applyBorder="1" applyAlignment="1">
      <alignment horizontal="center" vertical="center"/>
    </xf>
    <xf numFmtId="0" fontId="0" fillId="8" borderId="37" xfId="0" applyFill="1" applyBorder="1" applyAlignment="1">
      <alignment horizontal="center" vertical="center"/>
    </xf>
    <xf numFmtId="0" fontId="0" fillId="33" borderId="38" xfId="0" applyFill="1" applyBorder="1" applyAlignment="1">
      <alignment horizontal="center" vertical="center"/>
    </xf>
    <xf numFmtId="0" fontId="0" fillId="0" borderId="15" xfId="0" applyBorder="1" applyAlignment="1" applyProtection="1">
      <alignment/>
      <protection locked="0"/>
    </xf>
    <xf numFmtId="0" fontId="0" fillId="36" borderId="0" xfId="0" applyFill="1" applyBorder="1" applyAlignment="1">
      <alignment vertical="center"/>
    </xf>
    <xf numFmtId="0" fontId="0" fillId="36" borderId="0" xfId="0" applyFill="1" applyBorder="1" applyAlignment="1">
      <alignment horizontal="center" vertical="center"/>
    </xf>
    <xf numFmtId="0" fontId="0" fillId="34" borderId="0" xfId="0" applyFill="1" applyBorder="1" applyAlignment="1">
      <alignment vertical="center"/>
    </xf>
    <xf numFmtId="0" fontId="0" fillId="34" borderId="0" xfId="0" applyFill="1" applyAlignment="1">
      <alignment vertical="center"/>
    </xf>
    <xf numFmtId="0" fontId="0" fillId="36" borderId="0" xfId="0" applyFill="1" applyAlignment="1">
      <alignment horizontal="center" vertical="center"/>
    </xf>
    <xf numFmtId="0" fontId="0" fillId="8" borderId="26"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4" borderId="0" xfId="0" applyFill="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0" fillId="0" borderId="0" xfId="0" applyAlignment="1" applyProtection="1">
      <alignment vertical="center"/>
      <protection/>
    </xf>
    <xf numFmtId="0" fontId="0" fillId="8" borderId="0" xfId="0" applyFill="1" applyBorder="1" applyAlignment="1" applyProtection="1">
      <alignment wrapText="1"/>
      <protection/>
    </xf>
    <xf numFmtId="0" fontId="46" fillId="8" borderId="0" xfId="0" applyFont="1" applyFill="1" applyAlignment="1" applyProtection="1">
      <alignment wrapText="1"/>
      <protection/>
    </xf>
    <xf numFmtId="0" fontId="44" fillId="33" borderId="0" xfId="0" applyFont="1" applyFill="1" applyAlignment="1" applyProtection="1">
      <alignment horizontal="center" vertical="center" wrapText="1"/>
      <protection/>
    </xf>
    <xf numFmtId="0" fontId="0" fillId="0" borderId="0" xfId="0" applyAlignment="1" applyProtection="1">
      <alignment horizontal="center"/>
      <protection/>
    </xf>
    <xf numFmtId="0" fontId="0" fillId="0" borderId="0" xfId="0" applyFill="1" applyAlignment="1" applyProtection="1">
      <alignment/>
      <protection/>
    </xf>
    <xf numFmtId="0" fontId="47" fillId="8" borderId="0" xfId="0" applyFont="1" applyFill="1" applyAlignment="1" applyProtection="1">
      <alignment vertical="center" wrapText="1"/>
      <protection/>
    </xf>
    <xf numFmtId="0" fontId="2" fillId="8" borderId="39" xfId="0" applyFont="1" applyFill="1" applyBorder="1" applyAlignment="1" applyProtection="1">
      <alignment horizontal="center" vertical="top"/>
      <protection/>
    </xf>
    <xf numFmtId="0" fontId="2" fillId="8" borderId="39" xfId="0" applyFont="1" applyFill="1" applyBorder="1" applyAlignment="1" applyProtection="1">
      <alignment vertical="top"/>
      <protection/>
    </xf>
    <xf numFmtId="0" fontId="0" fillId="8" borderId="39" xfId="0" applyFill="1" applyBorder="1" applyAlignment="1" applyProtection="1">
      <alignment vertical="top"/>
      <protection/>
    </xf>
    <xf numFmtId="0" fontId="0" fillId="8" borderId="0" xfId="0" applyFill="1" applyBorder="1" applyAlignment="1" applyProtection="1">
      <alignment vertical="top" wrapText="1"/>
      <protection/>
    </xf>
    <xf numFmtId="0" fontId="2" fillId="35" borderId="33" xfId="0" applyFont="1" applyFill="1" applyBorder="1" applyAlignment="1" applyProtection="1">
      <alignment vertical="top"/>
      <protection/>
    </xf>
    <xf numFmtId="0" fontId="0" fillId="35" borderId="33" xfId="0" applyFill="1" applyBorder="1" applyAlignment="1" applyProtection="1">
      <alignment vertical="top"/>
      <protection/>
    </xf>
    <xf numFmtId="0" fontId="0" fillId="35" borderId="0" xfId="0" applyFill="1" applyBorder="1" applyAlignment="1" applyProtection="1">
      <alignment vertical="top"/>
      <protection/>
    </xf>
    <xf numFmtId="0" fontId="2" fillId="8" borderId="34" xfId="0" applyFont="1" applyFill="1" applyBorder="1" applyAlignment="1" applyProtection="1">
      <alignment horizontal="center" vertical="top"/>
      <protection/>
    </xf>
    <xf numFmtId="0" fontId="48" fillId="0" borderId="0" xfId="0" applyFont="1" applyAlignment="1" applyProtection="1">
      <alignment vertical="center"/>
      <protection/>
    </xf>
    <xf numFmtId="0" fontId="44" fillId="8" borderId="0" xfId="0" applyFont="1" applyFill="1" applyAlignment="1" applyProtection="1">
      <alignment vertical="top" wrapText="1"/>
      <protection/>
    </xf>
    <xf numFmtId="0" fontId="48" fillId="0" borderId="0" xfId="0" applyFont="1" applyAlignment="1" applyProtection="1">
      <alignment vertical="top"/>
      <protection/>
    </xf>
    <xf numFmtId="0" fontId="0" fillId="8" borderId="0" xfId="0" applyFill="1" applyAlignment="1" applyProtection="1">
      <alignment vertical="top" wrapText="1"/>
      <protection/>
    </xf>
    <xf numFmtId="0" fontId="44" fillId="8" borderId="0" xfId="0" applyFont="1" applyFill="1" applyAlignment="1" applyProtection="1">
      <alignment vertical="center" wrapText="1"/>
      <protection/>
    </xf>
    <xf numFmtId="0" fontId="2" fillId="8" borderId="12" xfId="0" applyFont="1" applyFill="1" applyBorder="1" applyAlignment="1" applyProtection="1">
      <alignment vertical="center"/>
      <protection/>
    </xf>
    <xf numFmtId="0" fontId="2" fillId="8" borderId="0" xfId="0" applyFont="1" applyFill="1" applyBorder="1" applyAlignment="1" applyProtection="1">
      <alignment/>
      <protection/>
    </xf>
    <xf numFmtId="0" fontId="45" fillId="8" borderId="0" xfId="0" applyFont="1" applyFill="1" applyAlignment="1" applyProtection="1">
      <alignment vertical="center"/>
      <protection/>
    </xf>
    <xf numFmtId="0" fontId="0" fillId="8" borderId="37" xfId="0" applyFill="1" applyBorder="1" applyAlignment="1" applyProtection="1">
      <alignment/>
      <protection/>
    </xf>
    <xf numFmtId="0" fontId="2" fillId="8" borderId="27"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0" fillId="8" borderId="0" xfId="0" applyFill="1" applyAlignment="1" applyProtection="1">
      <alignment vertical="center"/>
      <protection/>
    </xf>
    <xf numFmtId="0" fontId="0" fillId="33" borderId="0" xfId="0" applyFill="1" applyAlignment="1" applyProtection="1">
      <alignment horizontal="center"/>
      <protection/>
    </xf>
    <xf numFmtId="0" fontId="0" fillId="8" borderId="0" xfId="0" applyFill="1" applyAlignment="1" applyProtection="1">
      <alignment horizontal="center"/>
      <protection/>
    </xf>
    <xf numFmtId="0" fontId="0" fillId="8" borderId="0" xfId="0" applyFill="1" applyAlignment="1" applyProtection="1">
      <alignment/>
      <protection/>
    </xf>
    <xf numFmtId="0" fontId="0" fillId="8" borderId="37" xfId="0" applyFill="1" applyBorder="1" applyAlignment="1" applyProtection="1">
      <alignment/>
      <protection/>
    </xf>
    <xf numFmtId="0" fontId="47" fillId="8" borderId="0" xfId="0" applyFont="1" applyFill="1" applyAlignment="1" applyProtection="1">
      <alignment wrapText="1"/>
      <protection/>
    </xf>
    <xf numFmtId="0" fontId="44" fillId="8" borderId="0" xfId="0" applyFont="1" applyFill="1" applyBorder="1" applyAlignment="1" applyProtection="1">
      <alignment vertical="center"/>
      <protection/>
    </xf>
    <xf numFmtId="0" fontId="2" fillId="35" borderId="34" xfId="0" applyFont="1" applyFill="1" applyBorder="1" applyAlignment="1" applyProtection="1">
      <alignment vertical="top"/>
      <protection/>
    </xf>
    <xf numFmtId="0" fontId="0" fillId="35" borderId="34" xfId="0" applyFill="1" applyBorder="1" applyAlignment="1" applyProtection="1">
      <alignment vertical="top"/>
      <protection/>
    </xf>
    <xf numFmtId="0" fontId="2" fillId="8" borderId="39" xfId="0" applyFont="1" applyFill="1" applyBorder="1" applyAlignment="1" applyProtection="1">
      <alignment horizontal="center" vertical="center"/>
      <protection/>
    </xf>
    <xf numFmtId="0" fontId="2" fillId="8" borderId="39" xfId="0" applyFont="1" applyFill="1" applyBorder="1" applyAlignment="1" applyProtection="1">
      <alignment/>
      <protection/>
    </xf>
    <xf numFmtId="0" fontId="0" fillId="8" borderId="39" xfId="0" applyFill="1" applyBorder="1" applyAlignment="1" applyProtection="1">
      <alignment/>
      <protection/>
    </xf>
    <xf numFmtId="0" fontId="0" fillId="10" borderId="40" xfId="0" applyFill="1" applyBorder="1" applyAlignment="1" applyProtection="1">
      <alignment horizontal="center"/>
      <protection/>
    </xf>
    <xf numFmtId="0" fontId="0" fillId="10" borderId="0" xfId="0" applyFill="1" applyBorder="1" applyAlignment="1" applyProtection="1">
      <alignment vertical="center"/>
      <protection/>
    </xf>
    <xf numFmtId="0" fontId="0" fillId="10" borderId="0" xfId="0" applyFill="1" applyBorder="1" applyAlignment="1" applyProtection="1">
      <alignment horizontal="right" vertical="center"/>
      <protection/>
    </xf>
    <xf numFmtId="0" fontId="0" fillId="0" borderId="15" xfId="0" applyBorder="1" applyAlignment="1" applyProtection="1">
      <alignment vertical="center"/>
      <protection locked="0"/>
    </xf>
    <xf numFmtId="0" fontId="0" fillId="0" borderId="15" xfId="0" applyBorder="1" applyAlignment="1" applyProtection="1">
      <alignment horizontal="left" vertical="center" wrapText="1"/>
      <protection locked="0"/>
    </xf>
    <xf numFmtId="0" fontId="0" fillId="8" borderId="33" xfId="0" applyFill="1" applyBorder="1" applyAlignment="1">
      <alignment vertical="center" wrapText="1"/>
    </xf>
    <xf numFmtId="0" fontId="0" fillId="8" borderId="33" xfId="0" applyFill="1" applyBorder="1" applyAlignment="1">
      <alignment horizontal="left" vertical="center" wrapText="1"/>
    </xf>
    <xf numFmtId="0" fontId="0" fillId="0" borderId="15" xfId="0" applyBorder="1" applyAlignment="1" applyProtection="1">
      <alignment horizontal="center" vertical="center" wrapText="1"/>
      <protection locked="0"/>
    </xf>
    <xf numFmtId="0" fontId="0" fillId="8" borderId="33" xfId="0" applyFill="1" applyBorder="1" applyAlignment="1">
      <alignment vertical="center"/>
    </xf>
    <xf numFmtId="0" fontId="0" fillId="8" borderId="0" xfId="0" applyFill="1" applyBorder="1" applyAlignment="1">
      <alignment vertical="center"/>
    </xf>
    <xf numFmtId="0" fontId="0" fillId="8" borderId="33" xfId="0" applyFill="1" applyBorder="1" applyAlignment="1">
      <alignment vertical="top"/>
    </xf>
    <xf numFmtId="0" fontId="0" fillId="8" borderId="0" xfId="0" applyFill="1" applyBorder="1" applyAlignment="1">
      <alignment vertical="top"/>
    </xf>
    <xf numFmtId="0" fontId="41" fillId="0" borderId="4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41" fillId="0" borderId="41"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xf>
    <xf numFmtId="0" fontId="41" fillId="0" borderId="21" xfId="0" applyFont="1" applyBorder="1" applyAlignment="1">
      <alignment vertical="center" wrapText="1"/>
    </xf>
    <xf numFmtId="0" fontId="41" fillId="0" borderId="41" xfId="0" applyFont="1" applyBorder="1" applyAlignment="1">
      <alignment horizontal="left" vertical="center" wrapText="1" readingOrder="1"/>
    </xf>
    <xf numFmtId="0" fontId="0" fillId="0" borderId="42" xfId="0" applyFont="1" applyBorder="1" applyAlignment="1">
      <alignment horizontal="left" vertical="center" wrapText="1" readingOrder="1"/>
    </xf>
    <xf numFmtId="0" fontId="0" fillId="0" borderId="43" xfId="0" applyFont="1" applyBorder="1" applyAlignment="1">
      <alignment horizontal="left" vertical="center" wrapText="1" readingOrder="1"/>
    </xf>
    <xf numFmtId="169" fontId="43" fillId="0" borderId="30"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10" borderId="22" xfId="0" applyFill="1" applyBorder="1" applyAlignment="1" applyProtection="1">
      <alignment horizontal="center" wrapText="1"/>
      <protection/>
    </xf>
    <xf numFmtId="0" fontId="0" fillId="10" borderId="40" xfId="0" applyFill="1" applyBorder="1" applyAlignment="1" applyProtection="1">
      <alignment horizontal="center" wrapText="1"/>
      <protection/>
    </xf>
    <xf numFmtId="0" fontId="0" fillId="10" borderId="23" xfId="0" applyFill="1" applyBorder="1" applyAlignment="1" applyProtection="1">
      <alignment horizontal="center" wrapText="1"/>
      <protection/>
    </xf>
    <xf numFmtId="0" fontId="0" fillId="10" borderId="29" xfId="0" applyFill="1" applyBorder="1" applyAlignment="1" applyProtection="1">
      <alignment horizontal="center" wrapText="1"/>
      <protection/>
    </xf>
    <xf numFmtId="49" fontId="43" fillId="0" borderId="45" xfId="0" applyNumberFormat="1" applyFont="1" applyFill="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39"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4" xfId="0" applyBorder="1" applyAlignment="1" applyProtection="1">
      <alignment wrapText="1"/>
      <protection locked="0"/>
    </xf>
    <xf numFmtId="0" fontId="0" fillId="0" borderId="48" xfId="0" applyBorder="1" applyAlignment="1" applyProtection="1">
      <alignment wrapText="1"/>
      <protection locked="0"/>
    </xf>
    <xf numFmtId="169" fontId="43" fillId="0" borderId="45" xfId="0" applyNumberFormat="1" applyFont="1" applyBorder="1" applyAlignment="1">
      <alignment horizontal="center" vertical="center"/>
    </xf>
    <xf numFmtId="0" fontId="43" fillId="0" borderId="39"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34" xfId="0" applyFont="1" applyBorder="1" applyAlignment="1">
      <alignment horizontal="center" vertical="center"/>
    </xf>
    <xf numFmtId="0" fontId="43" fillId="0" borderId="48" xfId="0" applyFont="1" applyBorder="1" applyAlignment="1">
      <alignment horizontal="center" vertical="center"/>
    </xf>
    <xf numFmtId="0" fontId="43" fillId="0" borderId="45" xfId="0" applyFont="1" applyBorder="1" applyAlignment="1">
      <alignment horizontal="left" vertical="center" wrapText="1"/>
    </xf>
    <xf numFmtId="0" fontId="43" fillId="0" borderId="39" xfId="0" applyFont="1" applyBorder="1" applyAlignment="1">
      <alignment horizontal="left" vertical="center" wrapText="1"/>
    </xf>
    <xf numFmtId="0" fontId="43" fillId="0" borderId="46" xfId="0" applyFont="1" applyBorder="1" applyAlignment="1">
      <alignment horizontal="left" vertical="center" wrapText="1"/>
    </xf>
    <xf numFmtId="0" fontId="43" fillId="0" borderId="47" xfId="0" applyFont="1" applyBorder="1" applyAlignment="1">
      <alignment horizontal="left" vertical="center" wrapText="1"/>
    </xf>
    <xf numFmtId="0" fontId="43" fillId="0" borderId="34" xfId="0" applyFont="1" applyBorder="1" applyAlignment="1">
      <alignment horizontal="left" vertical="center" wrapText="1"/>
    </xf>
    <xf numFmtId="0" fontId="43" fillId="0" borderId="48" xfId="0" applyFont="1" applyBorder="1" applyAlignment="1">
      <alignment horizontal="left" vertical="center" wrapText="1"/>
    </xf>
    <xf numFmtId="0" fontId="47" fillId="8"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Border="1" applyAlignment="1" applyProtection="1">
      <alignment horizontal="left" vertical="top" wrapText="1"/>
      <protection/>
    </xf>
    <xf numFmtId="0" fontId="0" fillId="0" borderId="0" xfId="0" applyBorder="1" applyAlignment="1" applyProtection="1">
      <alignment wrapText="1"/>
      <protection/>
    </xf>
    <xf numFmtId="0" fontId="44" fillId="8" borderId="0" xfId="0" applyFont="1" applyFill="1" applyAlignment="1" applyProtection="1">
      <alignment vertical="center" wrapText="1"/>
      <protection/>
    </xf>
    <xf numFmtId="0" fontId="0" fillId="8" borderId="0" xfId="0" applyFill="1" applyAlignment="1" applyProtection="1">
      <alignment vertical="center" wrapText="1"/>
      <protection/>
    </xf>
    <xf numFmtId="0" fontId="2" fillId="33" borderId="0" xfId="0" applyFont="1" applyFill="1" applyBorder="1" applyAlignment="1" applyProtection="1">
      <alignment vertical="center" wrapText="1"/>
      <protection/>
    </xf>
    <xf numFmtId="0" fontId="2" fillId="8" borderId="34" xfId="0" applyFont="1" applyFill="1" applyBorder="1" applyAlignment="1" applyProtection="1">
      <alignment vertical="top" wrapText="1"/>
      <protection/>
    </xf>
    <xf numFmtId="0" fontId="0" fillId="8" borderId="34" xfId="0" applyFill="1" applyBorder="1" applyAlignment="1" applyProtection="1">
      <alignment vertical="top" wrapText="1"/>
      <protection/>
    </xf>
    <xf numFmtId="0" fontId="2" fillId="33" borderId="0" xfId="0" applyFont="1" applyFill="1" applyBorder="1" applyAlignment="1" applyProtection="1">
      <alignment wrapText="1"/>
      <protection/>
    </xf>
    <xf numFmtId="0" fontId="2" fillId="8"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2" fillId="8" borderId="0" xfId="0" applyFont="1" applyFill="1" applyBorder="1" applyAlignment="1" applyProtection="1">
      <alignment horizontal="center" wrapText="1"/>
      <protection/>
    </xf>
    <xf numFmtId="0" fontId="0" fillId="0" borderId="0" xfId="0" applyAlignment="1" applyProtection="1">
      <alignment horizontal="center" wrapText="1"/>
      <protection/>
    </xf>
    <xf numFmtId="0" fontId="2" fillId="0" borderId="10"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1" xfId="0" applyFill="1" applyBorder="1" applyAlignment="1" applyProtection="1">
      <alignment wrapText="1"/>
      <protection locked="0"/>
    </xf>
    <xf numFmtId="0" fontId="2" fillId="0" borderId="40" xfId="0" applyFont="1" applyFill="1" applyBorder="1" applyAlignment="1" applyProtection="1">
      <alignment wrapText="1"/>
      <protection locked="0"/>
    </xf>
    <xf numFmtId="0" fontId="0" fillId="0" borderId="31" xfId="0" applyFill="1" applyBorder="1" applyAlignment="1" applyProtection="1">
      <alignment wrapText="1"/>
      <protection locked="0"/>
    </xf>
    <xf numFmtId="0" fontId="0" fillId="0" borderId="29" xfId="0" applyFill="1" applyBorder="1" applyAlignment="1" applyProtection="1">
      <alignment wrapText="1"/>
      <protection locked="0"/>
    </xf>
    <xf numFmtId="0" fontId="2" fillId="8" borderId="0" xfId="0" applyFont="1" applyFill="1" applyBorder="1" applyAlignment="1" applyProtection="1">
      <alignment vertical="center" wrapText="1"/>
      <protection/>
    </xf>
    <xf numFmtId="0" fontId="2" fillId="34" borderId="31" xfId="0" applyFont="1" applyFill="1" applyBorder="1" applyAlignment="1" applyProtection="1">
      <alignment vertical="center" wrapText="1"/>
      <protection/>
    </xf>
    <xf numFmtId="0" fontId="0" fillId="34" borderId="31" xfId="0" applyFill="1" applyBorder="1" applyAlignment="1" applyProtection="1">
      <alignment vertical="center" wrapText="1"/>
      <protection/>
    </xf>
    <xf numFmtId="0" fontId="2" fillId="8" borderId="0" xfId="0" applyFont="1" applyFill="1" applyBorder="1" applyAlignment="1" applyProtection="1">
      <alignment wrapText="1"/>
      <protection/>
    </xf>
    <xf numFmtId="0" fontId="2" fillId="0" borderId="22" xfId="0" applyFont="1" applyFill="1" applyBorder="1" applyAlignment="1" applyProtection="1">
      <alignment wrapText="1"/>
      <protection locked="0"/>
    </xf>
    <xf numFmtId="0" fontId="0" fillId="0" borderId="49" xfId="0" applyFill="1" applyBorder="1" applyAlignment="1" applyProtection="1">
      <alignment wrapText="1"/>
      <protection locked="0"/>
    </xf>
    <xf numFmtId="0" fontId="0" fillId="0" borderId="23" xfId="0" applyFill="1" applyBorder="1" applyAlignment="1" applyProtection="1">
      <alignment wrapText="1"/>
      <protection locked="0"/>
    </xf>
    <xf numFmtId="0" fontId="45" fillId="8" borderId="0" xfId="0" applyFont="1" applyFill="1" applyAlignment="1" applyProtection="1">
      <alignment vertical="center" wrapText="1"/>
      <protection/>
    </xf>
    <xf numFmtId="0" fontId="2" fillId="0" borderId="30" xfId="0" applyFont="1" applyFill="1" applyBorder="1" applyAlignment="1" applyProtection="1">
      <alignment wrapText="1"/>
      <protection locked="0"/>
    </xf>
    <xf numFmtId="0" fontId="2" fillId="0" borderId="33" xfId="0" applyFont="1" applyFill="1" applyBorder="1" applyAlignment="1" applyProtection="1">
      <alignment wrapText="1"/>
      <protection locked="0"/>
    </xf>
    <xf numFmtId="0" fontId="2" fillId="0" borderId="44" xfId="0" applyFont="1" applyFill="1" applyBorder="1" applyAlignment="1" applyProtection="1">
      <alignment wrapText="1"/>
      <protection locked="0"/>
    </xf>
    <xf numFmtId="0" fontId="0" fillId="0" borderId="0" xfId="0" applyAlignment="1" applyProtection="1">
      <alignment vertical="center" wrapText="1"/>
      <protection/>
    </xf>
    <xf numFmtId="0" fontId="0" fillId="33" borderId="0" xfId="0" applyFill="1" applyAlignment="1" applyProtection="1">
      <alignment vertical="center" wrapText="1"/>
      <protection/>
    </xf>
    <xf numFmtId="0" fontId="0" fillId="0" borderId="30" xfId="0" applyBorder="1" applyAlignment="1" applyProtection="1">
      <alignment wrapText="1"/>
      <protection locked="0"/>
    </xf>
    <xf numFmtId="0" fontId="0" fillId="0" borderId="33" xfId="0" applyBorder="1" applyAlignment="1" applyProtection="1">
      <alignment wrapText="1"/>
      <protection locked="0"/>
    </xf>
    <xf numFmtId="0" fontId="0" fillId="0" borderId="44" xfId="0" applyBorder="1" applyAlignment="1" applyProtection="1">
      <alignment wrapText="1"/>
      <protection locked="0"/>
    </xf>
    <xf numFmtId="0" fontId="45" fillId="8" borderId="0" xfId="0" applyFont="1" applyFill="1" applyAlignment="1" applyProtection="1">
      <alignment vertical="top" wrapText="1"/>
      <protection/>
    </xf>
    <xf numFmtId="0" fontId="0" fillId="8" borderId="33" xfId="0" applyFill="1" applyBorder="1" applyAlignment="1" applyProtection="1">
      <alignment/>
      <protection/>
    </xf>
    <xf numFmtId="0" fontId="0" fillId="0" borderId="33" xfId="0" applyBorder="1" applyAlignment="1" applyProtection="1">
      <alignment/>
      <protection/>
    </xf>
    <xf numFmtId="0" fontId="2" fillId="33" borderId="32" xfId="0" applyFont="1" applyFill="1" applyBorder="1" applyAlignment="1" applyProtection="1">
      <alignment vertical="center" wrapText="1"/>
      <protection/>
    </xf>
    <xf numFmtId="0" fontId="2" fillId="34" borderId="34" xfId="0" applyFont="1" applyFill="1" applyBorder="1" applyAlignment="1" applyProtection="1">
      <alignment vertical="center" wrapText="1"/>
      <protection/>
    </xf>
    <xf numFmtId="0" fontId="0" fillId="34" borderId="34" xfId="0" applyFill="1" applyBorder="1" applyAlignment="1" applyProtection="1">
      <alignment vertical="center" wrapText="1"/>
      <protection/>
    </xf>
    <xf numFmtId="0" fontId="0" fillId="0" borderId="0" xfId="0" applyAlignment="1" applyProtection="1">
      <alignment horizontal="left" vertical="top" wrapText="1"/>
      <protection/>
    </xf>
    <xf numFmtId="0" fontId="0" fillId="33" borderId="35"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0" fillId="0" borderId="15" xfId="0" applyBorder="1" applyAlignment="1" applyProtection="1">
      <alignment/>
      <protection locked="0"/>
    </xf>
    <xf numFmtId="0" fontId="0" fillId="33" borderId="26" xfId="0" applyFill="1" applyBorder="1" applyAlignment="1" applyProtection="1">
      <alignment vertical="center" wrapText="1"/>
      <protection/>
    </xf>
    <xf numFmtId="0" fontId="0" fillId="8" borderId="0" xfId="0" applyFill="1" applyAlignment="1" applyProtection="1">
      <alignment/>
      <protection/>
    </xf>
    <xf numFmtId="0" fontId="0" fillId="8" borderId="0" xfId="0" applyFill="1" applyAlignment="1" applyProtection="1">
      <alignment horizontal="center" wrapText="1"/>
      <protection/>
    </xf>
    <xf numFmtId="0" fontId="0" fillId="8" borderId="32" xfId="0" applyFill="1" applyBorder="1" applyAlignment="1" applyProtection="1">
      <alignment horizontal="center" wrapText="1"/>
      <protection/>
    </xf>
    <xf numFmtId="0" fontId="0" fillId="8" borderId="0" xfId="0" applyFill="1" applyBorder="1" applyAlignment="1" applyProtection="1">
      <alignment horizontal="center" wrapText="1"/>
      <protection/>
    </xf>
    <xf numFmtId="0" fontId="0" fillId="8" borderId="32" xfId="0" applyFill="1" applyBorder="1" applyAlignment="1" applyProtection="1">
      <alignment wrapText="1"/>
      <protection/>
    </xf>
    <xf numFmtId="0" fontId="0" fillId="0" borderId="0" xfId="0" applyAlignment="1">
      <alignment horizontal="left" vertical="top" wrapText="1"/>
    </xf>
    <xf numFmtId="0" fontId="0" fillId="0" borderId="0" xfId="0" applyAlignment="1">
      <alignment wrapText="1"/>
    </xf>
    <xf numFmtId="0" fontId="0" fillId="8" borderId="0" xfId="0" applyFill="1" applyAlignment="1">
      <alignment vertical="center" wrapText="1"/>
    </xf>
    <xf numFmtId="0" fontId="0" fillId="8" borderId="0" xfId="0" applyFill="1" applyAlignment="1">
      <alignment/>
    </xf>
    <xf numFmtId="0" fontId="0" fillId="8" borderId="0" xfId="0" applyFill="1" applyAlignment="1">
      <alignment horizontal="center" wrapText="1"/>
    </xf>
    <xf numFmtId="0" fontId="0" fillId="8" borderId="32" xfId="0" applyFill="1" applyBorder="1" applyAlignment="1">
      <alignment horizontal="center" wrapText="1"/>
    </xf>
    <xf numFmtId="0" fontId="0" fillId="8" borderId="0" xfId="0" applyFill="1" applyBorder="1" applyAlignment="1">
      <alignment horizontal="center" wrapText="1"/>
    </xf>
    <xf numFmtId="0" fontId="0" fillId="8" borderId="32" xfId="0" applyFill="1" applyBorder="1" applyAlignment="1">
      <alignment wrapText="1"/>
    </xf>
    <xf numFmtId="0" fontId="0" fillId="33" borderId="35" xfId="0" applyFill="1" applyBorder="1" applyAlignment="1">
      <alignment vertical="center" wrapText="1"/>
    </xf>
    <xf numFmtId="0" fontId="0" fillId="33" borderId="38" xfId="0" applyFill="1" applyBorder="1" applyAlignment="1">
      <alignment vertical="center" wrapText="1"/>
    </xf>
    <xf numFmtId="0" fontId="0" fillId="0" borderId="15" xfId="0" applyBorder="1" applyAlignment="1" applyProtection="1">
      <alignment vertical="top"/>
      <protection locked="0"/>
    </xf>
    <xf numFmtId="0" fontId="0" fillId="33" borderId="0" xfId="0" applyFill="1" applyAlignment="1">
      <alignment horizontal="left" vertical="center" wrapText="1"/>
    </xf>
    <xf numFmtId="0" fontId="0" fillId="8" borderId="0" xfId="0" applyFill="1" applyAlignment="1">
      <alignment horizontal="left" vertical="top" wrapText="1"/>
    </xf>
    <xf numFmtId="0" fontId="0" fillId="8" borderId="33" xfId="0" applyFill="1" applyBorder="1" applyAlignment="1">
      <alignment horizontal="left" vertical="top" wrapText="1"/>
    </xf>
    <xf numFmtId="0" fontId="0" fillId="0" borderId="15" xfId="0" applyBorder="1" applyAlignment="1" applyProtection="1">
      <alignment horizontal="left" vertical="top" wrapText="1"/>
      <protection locked="0"/>
    </xf>
    <xf numFmtId="0" fontId="0" fillId="33" borderId="26" xfId="0" applyFill="1" applyBorder="1" applyAlignment="1">
      <alignment vertical="center" wrapText="1"/>
    </xf>
    <xf numFmtId="0" fontId="0" fillId="8" borderId="27" xfId="0" applyFill="1" applyBorder="1" applyAlignment="1">
      <alignment horizontal="left" vertical="center" wrapText="1"/>
    </xf>
    <xf numFmtId="0" fontId="0" fillId="0" borderId="0" xfId="0" applyAlignment="1">
      <alignment horizontal="left" vertical="center"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0" xfId="0" applyFill="1" applyBorder="1" applyAlignment="1">
      <alignment horizontal="left" vertical="center" wrapText="1"/>
    </xf>
    <xf numFmtId="0" fontId="0" fillId="8" borderId="27" xfId="0" applyFill="1" applyBorder="1" applyAlignment="1">
      <alignment horizontal="left" vertical="top" wrapText="1"/>
    </xf>
    <xf numFmtId="0" fontId="0" fillId="8" borderId="0" xfId="0" applyFill="1" applyBorder="1" applyAlignment="1">
      <alignment horizontal="left" vertical="top" wrapText="1"/>
    </xf>
    <xf numFmtId="0" fontId="0" fillId="33" borderId="0" xfId="0" applyFill="1" applyBorder="1" applyAlignment="1">
      <alignment horizontal="left" vertical="top" wrapText="1"/>
    </xf>
    <xf numFmtId="0" fontId="0" fillId="0" borderId="0" xfId="0" applyBorder="1" applyAlignment="1">
      <alignment/>
    </xf>
    <xf numFmtId="0" fontId="0" fillId="33" borderId="0" xfId="0" applyFill="1" applyBorder="1" applyAlignment="1">
      <alignment horizontal="left" vertical="center" wrapText="1"/>
    </xf>
    <xf numFmtId="0" fontId="0" fillId="8" borderId="0" xfId="0" applyFill="1" applyBorder="1" applyAlignment="1">
      <alignment horizontal="left" vertical="center"/>
    </xf>
    <xf numFmtId="0" fontId="0" fillId="33" borderId="35" xfId="0" applyFill="1" applyBorder="1" applyAlignment="1">
      <alignment horizontal="left" vertical="center" wrapText="1"/>
    </xf>
    <xf numFmtId="0" fontId="0" fillId="33" borderId="38" xfId="0" applyFill="1" applyBorder="1" applyAlignment="1">
      <alignment horizontal="left" vertical="center" wrapText="1"/>
    </xf>
    <xf numFmtId="0" fontId="0" fillId="33" borderId="50" xfId="0" applyFill="1" applyBorder="1" applyAlignment="1">
      <alignment horizontal="left" vertical="center" wrapText="1"/>
    </xf>
    <xf numFmtId="0" fontId="7" fillId="0" borderId="0" xfId="0" applyFont="1" applyAlignment="1">
      <alignment horizontal="left" vertical="center" wrapText="1"/>
    </xf>
    <xf numFmtId="0" fontId="0" fillId="8"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BS 7801 Compliance Audit</a:t>
            </a:r>
          </a:p>
        </c:rich>
      </c:tx>
      <c:layout>
        <c:manualLayout>
          <c:xMode val="factor"/>
          <c:yMode val="factor"/>
          <c:x val="-0.00075"/>
          <c:y val="-0.01575"/>
        </c:manualLayout>
      </c:layout>
      <c:spPr>
        <a:noFill/>
        <a:ln w="3175">
          <a:noFill/>
        </a:ln>
      </c:spPr>
    </c:title>
    <c:plotArea>
      <c:layout>
        <c:manualLayout>
          <c:xMode val="edge"/>
          <c:yMode val="edge"/>
          <c:x val="0.00175"/>
          <c:y val="0.05625"/>
          <c:w val="0.864"/>
          <c:h val="0.957"/>
        </c:manualLayout>
      </c:layout>
      <c:barChart>
        <c:barDir val="col"/>
        <c:grouping val="clustered"/>
        <c:varyColors val="0"/>
        <c:ser>
          <c:idx val="0"/>
          <c:order val="0"/>
          <c:tx>
            <c:strRef>
              <c:f>'Total Scores'!$I$3</c:f>
              <c:strCache>
                <c:ptCount val="1"/>
                <c:pt idx="0">
                  <c:v>Max Points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Scores'!$B$4:$H$15</c:f>
              <c:multiLvlStrCache>
                <c:ptCount val="11"/>
                <c:lvl>
                  <c:pt idx="0">
                    <c:v>Training</c:v>
                  </c:pt>
                  <c:pt idx="1">
                    <c:v>General</c:v>
                  </c:pt>
                  <c:pt idx="2">
                    <c:v>Risk Assessment</c:v>
                  </c:pt>
                  <c:pt idx="3">
                    <c:v>Well-being of persons working alone</c:v>
                  </c:pt>
                  <c:pt idx="4">
                    <c:v>Working on landings and outside the step band/pallet band</c:v>
                  </c:pt>
                  <c:pt idx="5">
                    <c:v>Working within the escalator or moving walk</c:v>
                  </c:pt>
                  <c:pt idx="6">
                    <c:v>Machine rooms (machinery spaces outside of the truss)</c:v>
                  </c:pt>
                  <c:pt idx="7">
                    <c:v>Hand-winding &amp; Entrapments</c:v>
                  </c:pt>
                  <c:pt idx="8">
                    <c:v>Typical signs &amp; notices</c:v>
                  </c:pt>
                  <c:pt idx="9">
                    <c:v>Additional Procedures</c:v>
                  </c:pt>
                  <c:pt idx="10">
                    <c:v>Guidance on Risk Assessments</c:v>
                  </c:pt>
                </c:lvl>
              </c:multiLvlStrCache>
            </c:multiLvlStrRef>
          </c:cat>
          <c:val>
            <c:numRef>
              <c:f>'Total Scores'!$I$4:$I$15</c:f>
              <c:numCache>
                <c:ptCount val="12"/>
                <c:pt idx="1">
                  <c:v>70</c:v>
                </c:pt>
                <c:pt idx="2">
                  <c:v>105</c:v>
                </c:pt>
                <c:pt idx="3">
                  <c:v>30</c:v>
                </c:pt>
                <c:pt idx="4">
                  <c:v>40</c:v>
                </c:pt>
                <c:pt idx="5">
                  <c:v>50</c:v>
                </c:pt>
                <c:pt idx="6">
                  <c:v>60</c:v>
                </c:pt>
                <c:pt idx="7">
                  <c:v>50</c:v>
                </c:pt>
                <c:pt idx="8">
                  <c:v>40</c:v>
                </c:pt>
                <c:pt idx="9">
                  <c:v>20</c:v>
                </c:pt>
                <c:pt idx="10">
                  <c:v>75</c:v>
                </c:pt>
                <c:pt idx="11">
                  <c:v>130</c:v>
                </c:pt>
              </c:numCache>
            </c:numRef>
          </c:val>
        </c:ser>
        <c:ser>
          <c:idx val="1"/>
          <c:order val="1"/>
          <c:tx>
            <c:strRef>
              <c:f>'Total Scores'!$J$3</c:f>
              <c:strCache>
                <c:ptCount val="1"/>
                <c:pt idx="0">
                  <c:v>Points Awarded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Scores'!$B$4:$H$15</c:f>
              <c:multiLvlStrCache>
                <c:ptCount val="11"/>
                <c:lvl>
                  <c:pt idx="0">
                    <c:v>Training</c:v>
                  </c:pt>
                  <c:pt idx="1">
                    <c:v>General</c:v>
                  </c:pt>
                  <c:pt idx="2">
                    <c:v>Risk Assessment</c:v>
                  </c:pt>
                  <c:pt idx="3">
                    <c:v>Well-being of persons working alone</c:v>
                  </c:pt>
                  <c:pt idx="4">
                    <c:v>Working on landings and outside the step band/pallet band</c:v>
                  </c:pt>
                  <c:pt idx="5">
                    <c:v>Working within the escalator or moving walk</c:v>
                  </c:pt>
                  <c:pt idx="6">
                    <c:v>Machine rooms (machinery spaces outside of the truss)</c:v>
                  </c:pt>
                  <c:pt idx="7">
                    <c:v>Hand-winding &amp; Entrapments</c:v>
                  </c:pt>
                  <c:pt idx="8">
                    <c:v>Typical signs &amp; notices</c:v>
                  </c:pt>
                  <c:pt idx="9">
                    <c:v>Additional Procedures</c:v>
                  </c:pt>
                  <c:pt idx="10">
                    <c:v>Guidance on Risk Assessments</c:v>
                  </c:pt>
                </c:lvl>
              </c:multiLvlStrCache>
            </c:multiLvlStrRef>
          </c:cat>
          <c:val>
            <c:numRef>
              <c:f>'Total Scores'!$J$4:$J$15</c:f>
              <c:numCache>
                <c:ptCount val="12"/>
                <c:pt idx="1">
                  <c:v>0</c:v>
                </c:pt>
                <c:pt idx="2">
                  <c:v>0</c:v>
                </c:pt>
                <c:pt idx="3">
                  <c:v>0</c:v>
                </c:pt>
                <c:pt idx="4">
                  <c:v>0</c:v>
                </c:pt>
                <c:pt idx="5">
                  <c:v>0</c:v>
                </c:pt>
                <c:pt idx="6">
                  <c:v>0</c:v>
                </c:pt>
                <c:pt idx="7">
                  <c:v>0</c:v>
                </c:pt>
                <c:pt idx="8">
                  <c:v>0</c:v>
                </c:pt>
                <c:pt idx="9">
                  <c:v>0</c:v>
                </c:pt>
                <c:pt idx="10">
                  <c:v>0</c:v>
                </c:pt>
                <c:pt idx="11">
                  <c:v>0</c:v>
                </c:pt>
              </c:numCache>
            </c:numRef>
          </c:val>
        </c:ser>
        <c:axId val="27491055"/>
        <c:axId val="46092904"/>
      </c:barChart>
      <c:catAx>
        <c:axId val="27491055"/>
        <c:scaling>
          <c:orientation val="minMax"/>
        </c:scaling>
        <c:axPos val="b"/>
        <c:delete val="0"/>
        <c:numFmt formatCode="General" sourceLinked="1"/>
        <c:majorTickMark val="out"/>
        <c:minorTickMark val="none"/>
        <c:tickLblPos val="nextTo"/>
        <c:spPr>
          <a:ln w="3175">
            <a:solidFill>
              <a:srgbClr val="808080"/>
            </a:solidFill>
          </a:ln>
        </c:spPr>
        <c:crossAx val="46092904"/>
        <c:crosses val="autoZero"/>
        <c:auto val="1"/>
        <c:lblOffset val="100"/>
        <c:tickLblSkip val="1"/>
        <c:noMultiLvlLbl val="0"/>
      </c:catAx>
      <c:valAx>
        <c:axId val="460929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91055"/>
        <c:crossesAt val="1"/>
        <c:crossBetween val="between"/>
        <c:dispUnits/>
      </c:valAx>
      <c:spPr>
        <a:solidFill>
          <a:srgbClr val="FFFFFF"/>
        </a:solidFill>
        <a:ln w="3175">
          <a:noFill/>
        </a:ln>
      </c:spPr>
    </c:plotArea>
    <c:legend>
      <c:legendPos val="r"/>
      <c:layout>
        <c:manualLayout>
          <c:xMode val="edge"/>
          <c:yMode val="edge"/>
          <c:x val="0.89675"/>
          <c:y val="0.503"/>
          <c:w val="0.0997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4</xdr:row>
      <xdr:rowOff>180975</xdr:rowOff>
    </xdr:from>
    <xdr:to>
      <xdr:col>17</xdr:col>
      <xdr:colOff>0</xdr:colOff>
      <xdr:row>18</xdr:row>
      <xdr:rowOff>66675</xdr:rowOff>
    </xdr:to>
    <xdr:pic>
      <xdr:nvPicPr>
        <xdr:cNvPr id="1" name="Picture 1"/>
        <xdr:cNvPicPr preferRelativeResize="1">
          <a:picLocks noChangeAspect="1"/>
        </xdr:cNvPicPr>
      </xdr:nvPicPr>
      <xdr:blipFill>
        <a:blip r:embed="rId1"/>
        <a:stretch>
          <a:fillRect/>
        </a:stretch>
      </xdr:blipFill>
      <xdr:spPr>
        <a:xfrm>
          <a:off x="5295900" y="1143000"/>
          <a:ext cx="11087100"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18</xdr:col>
      <xdr:colOff>104775</xdr:colOff>
      <xdr:row>41</xdr:row>
      <xdr:rowOff>180975</xdr:rowOff>
    </xdr:to>
    <xdr:graphicFrame>
      <xdr:nvGraphicFramePr>
        <xdr:cNvPr id="1" name="Chart 1"/>
        <xdr:cNvGraphicFramePr/>
      </xdr:nvGraphicFramePr>
      <xdr:xfrm>
        <a:off x="171450" y="104775"/>
        <a:ext cx="11068050" cy="7886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zoomScale="90" zoomScaleNormal="90" zoomScaleSheetLayoutView="90" workbookViewId="0" topLeftCell="A1">
      <selection activeCell="A100" sqref="A100"/>
    </sheetView>
  </sheetViews>
  <sheetFormatPr defaultColWidth="9.140625" defaultRowHeight="15"/>
  <cols>
    <col min="1" max="1" width="11.140625" style="29" customWidth="1"/>
    <col min="2" max="2" width="12.28125" style="63" customWidth="1"/>
    <col min="3" max="3" width="16.140625" style="63" customWidth="1"/>
    <col min="4" max="4" width="37.28125" style="63" customWidth="1"/>
    <col min="5" max="12" width="15.7109375" style="63" customWidth="1"/>
    <col min="13" max="13" width="9.00390625" style="63" customWidth="1"/>
    <col min="14" max="14" width="6.7109375" style="63" customWidth="1"/>
    <col min="15" max="16384" width="9.140625" style="63" customWidth="1"/>
  </cols>
  <sheetData>
    <row r="1" spans="1:6" ht="30.75" customHeight="1">
      <c r="A1" s="27" t="s">
        <v>43</v>
      </c>
      <c r="B1" s="27"/>
      <c r="C1" s="27"/>
      <c r="D1" s="27"/>
      <c r="E1" s="27"/>
      <c r="F1" s="27"/>
    </row>
    <row r="2" spans="1:11" ht="15" customHeight="1">
      <c r="A2" s="28"/>
      <c r="B2" s="159" t="s">
        <v>44</v>
      </c>
      <c r="C2" s="159"/>
      <c r="D2" s="159"/>
      <c r="E2" s="159"/>
      <c r="F2" s="159"/>
      <c r="G2" s="159"/>
      <c r="H2" s="159"/>
      <c r="I2" s="159"/>
      <c r="J2" s="159"/>
      <c r="K2" s="159"/>
    </row>
    <row r="3" spans="1:18" ht="15" customHeight="1">
      <c r="A3" s="28"/>
      <c r="B3" s="160" t="s">
        <v>38</v>
      </c>
      <c r="C3" s="160"/>
      <c r="D3" s="160"/>
      <c r="E3" s="160"/>
      <c r="F3" s="160"/>
      <c r="G3" s="160"/>
      <c r="H3" s="160"/>
      <c r="I3" s="160"/>
      <c r="J3" s="160"/>
      <c r="K3" s="160"/>
      <c r="L3" s="64"/>
      <c r="M3" s="64"/>
      <c r="N3" s="64"/>
      <c r="O3" s="64"/>
      <c r="P3" s="64"/>
      <c r="Q3" s="65"/>
      <c r="R3" s="65"/>
    </row>
    <row r="4" spans="2:18" ht="15" customHeight="1">
      <c r="B4" s="160" t="s">
        <v>13</v>
      </c>
      <c r="C4" s="160"/>
      <c r="D4" s="160"/>
      <c r="E4" s="160"/>
      <c r="F4" s="160"/>
      <c r="G4" s="160"/>
      <c r="H4" s="160"/>
      <c r="I4" s="160"/>
      <c r="J4" s="160"/>
      <c r="K4" s="160"/>
      <c r="L4" s="161"/>
      <c r="M4" s="64"/>
      <c r="N4" s="64"/>
      <c r="O4" s="64"/>
      <c r="P4" s="64"/>
      <c r="Q4" s="64"/>
      <c r="R4" s="64"/>
    </row>
    <row r="5" ht="15"/>
    <row r="6" spans="1:4" ht="15" customHeight="1">
      <c r="A6" s="30" t="s">
        <v>39</v>
      </c>
      <c r="B6" s="162" t="s">
        <v>40</v>
      </c>
      <c r="C6" s="163"/>
      <c r="D6" s="164"/>
    </row>
    <row r="7" spans="1:4" ht="15" customHeight="1">
      <c r="A7" s="31">
        <v>5.1</v>
      </c>
      <c r="B7" s="165" t="s">
        <v>0</v>
      </c>
      <c r="C7" s="165"/>
      <c r="D7" s="165"/>
    </row>
    <row r="8" spans="1:4" ht="15" customHeight="1">
      <c r="A8" s="31">
        <v>5.2</v>
      </c>
      <c r="B8" s="156" t="s">
        <v>16</v>
      </c>
      <c r="C8" s="157"/>
      <c r="D8" s="158"/>
    </row>
    <row r="9" spans="1:4" ht="15" customHeight="1">
      <c r="A9" s="31">
        <v>5.3</v>
      </c>
      <c r="B9" s="165" t="s">
        <v>17</v>
      </c>
      <c r="C9" s="165"/>
      <c r="D9" s="165"/>
    </row>
    <row r="10" spans="1:4" ht="15" customHeight="1">
      <c r="A10" s="31">
        <v>5.4</v>
      </c>
      <c r="B10" s="165" t="s">
        <v>45</v>
      </c>
      <c r="C10" s="165"/>
      <c r="D10" s="165"/>
    </row>
    <row r="11" spans="1:4" ht="15" customHeight="1">
      <c r="A11" s="31">
        <v>5.5</v>
      </c>
      <c r="B11" s="165" t="s">
        <v>46</v>
      </c>
      <c r="C11" s="165"/>
      <c r="D11" s="165"/>
    </row>
    <row r="12" spans="1:4" ht="15" customHeight="1">
      <c r="A12" s="31">
        <v>5.6</v>
      </c>
      <c r="B12" s="165" t="s">
        <v>47</v>
      </c>
      <c r="C12" s="165"/>
      <c r="D12" s="165"/>
    </row>
    <row r="13" spans="1:4" ht="15" customHeight="1">
      <c r="A13" s="31">
        <v>5.7</v>
      </c>
      <c r="B13" s="165" t="s">
        <v>48</v>
      </c>
      <c r="C13" s="165"/>
      <c r="D13" s="165"/>
    </row>
    <row r="14" spans="1:4" ht="15" customHeight="1">
      <c r="A14" s="31">
        <v>5.8</v>
      </c>
      <c r="B14" s="165" t="s">
        <v>22</v>
      </c>
      <c r="C14" s="165"/>
      <c r="D14" s="165"/>
    </row>
    <row r="15" spans="1:4" ht="15" customHeight="1">
      <c r="A15" s="31">
        <v>5.9</v>
      </c>
      <c r="B15" s="165" t="s">
        <v>49</v>
      </c>
      <c r="C15" s="165"/>
      <c r="D15" s="165"/>
    </row>
    <row r="16" spans="1:4" ht="15" customHeight="1">
      <c r="A16" s="31" t="s">
        <v>24</v>
      </c>
      <c r="B16" s="165" t="s">
        <v>50</v>
      </c>
      <c r="C16" s="165"/>
      <c r="D16" s="165"/>
    </row>
    <row r="17" spans="1:4" ht="44.25" customHeight="1">
      <c r="A17" s="31" t="s">
        <v>42</v>
      </c>
      <c r="B17" s="166" t="s">
        <v>51</v>
      </c>
      <c r="C17" s="167"/>
      <c r="D17" s="168"/>
    </row>
    <row r="18" spans="1:4" ht="15" customHeight="1">
      <c r="A18" s="31" t="s">
        <v>25</v>
      </c>
      <c r="B18" s="165" t="s">
        <v>52</v>
      </c>
      <c r="C18" s="165"/>
      <c r="D18" s="165"/>
    </row>
    <row r="19" ht="15" customHeight="1"/>
    <row r="20" ht="15" customHeight="1">
      <c r="D20" s="64"/>
    </row>
    <row r="21" ht="15" customHeight="1">
      <c r="F21" s="63" t="s">
        <v>41</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sheetProtection password="C833" sheet="1" objects="1" scenarios="1" selectLockedCells="1" selectUnlockedCells="1"/>
  <mergeCells count="16">
    <mergeCell ref="B15:D15"/>
    <mergeCell ref="B16:D16"/>
    <mergeCell ref="B17:D17"/>
    <mergeCell ref="B18:D18"/>
    <mergeCell ref="B9:D9"/>
    <mergeCell ref="B10:D10"/>
    <mergeCell ref="B11:D11"/>
    <mergeCell ref="B12:D12"/>
    <mergeCell ref="B13:D13"/>
    <mergeCell ref="B14:D14"/>
    <mergeCell ref="B8:D8"/>
    <mergeCell ref="B2:K2"/>
    <mergeCell ref="B3:K3"/>
    <mergeCell ref="B4:L4"/>
    <mergeCell ref="B6:D6"/>
    <mergeCell ref="B7:D7"/>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57"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8" width="9.140625" style="1" customWidth="1"/>
    <col min="9" max="9" width="8.00390625" style="1" customWidth="1"/>
    <col min="10" max="15" width="9.140625" style="1" customWidth="1"/>
    <col min="16" max="16" width="4.7109375" style="1" customWidth="1"/>
    <col min="17" max="17" width="49.00390625" style="1" customWidth="1"/>
    <col min="18" max="56" width="9.140625" style="1" customWidth="1"/>
    <col min="57" max="16384" width="9.140625" style="1" customWidth="1"/>
  </cols>
  <sheetData>
    <row r="1" spans="1:17" ht="90" customHeight="1">
      <c r="A1" s="199" t="s">
        <v>141</v>
      </c>
      <c r="B1" s="197"/>
      <c r="C1" s="197"/>
      <c r="D1" s="197"/>
      <c r="E1" s="197"/>
      <c r="F1" s="197"/>
      <c r="G1" s="197"/>
      <c r="H1" s="197"/>
      <c r="I1" s="197"/>
      <c r="J1" s="197"/>
      <c r="K1" s="197"/>
      <c r="L1" s="197"/>
      <c r="M1" s="197"/>
      <c r="N1" s="197"/>
      <c r="O1" s="197"/>
      <c r="P1" s="197"/>
      <c r="Q1" s="197"/>
    </row>
    <row r="2" spans="1:17" ht="15">
      <c r="A2" s="10" t="s">
        <v>128</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17"/>
      <c r="C4" s="228"/>
      <c r="D4" s="228"/>
      <c r="E4" s="228"/>
      <c r="F4" s="228"/>
      <c r="G4" s="228"/>
      <c r="H4" s="228"/>
      <c r="I4" s="228"/>
      <c r="J4" s="210"/>
      <c r="K4" s="210"/>
      <c r="L4" s="197"/>
      <c r="M4" s="197"/>
      <c r="N4" s="197"/>
      <c r="O4" s="197"/>
      <c r="P4" s="2"/>
      <c r="Q4" s="2"/>
    </row>
    <row r="5" spans="1:17" ht="30" customHeight="1" thickBot="1">
      <c r="A5" s="66" t="s">
        <v>1</v>
      </c>
      <c r="B5" s="203" t="s">
        <v>129</v>
      </c>
      <c r="C5" s="228"/>
      <c r="D5" s="228"/>
      <c r="E5" s="228"/>
      <c r="F5" s="228"/>
      <c r="G5" s="228"/>
      <c r="H5" s="228"/>
      <c r="I5" s="228"/>
      <c r="J5" s="14">
        <v>10</v>
      </c>
      <c r="K5" s="15"/>
      <c r="L5" s="211"/>
      <c r="M5" s="212"/>
      <c r="N5" s="212"/>
      <c r="O5" s="213"/>
      <c r="P5" s="107"/>
      <c r="Q5" s="108"/>
    </row>
    <row r="6" spans="1:17" ht="30" customHeight="1" thickBot="1">
      <c r="A6" s="66" t="s">
        <v>2</v>
      </c>
      <c r="B6" s="203" t="s">
        <v>130</v>
      </c>
      <c r="C6" s="228"/>
      <c r="D6" s="228"/>
      <c r="E6" s="228"/>
      <c r="F6" s="228"/>
      <c r="G6" s="228"/>
      <c r="H6" s="228"/>
      <c r="I6" s="228"/>
      <c r="J6" s="14">
        <v>10</v>
      </c>
      <c r="K6" s="15"/>
      <c r="L6" s="211"/>
      <c r="M6" s="212"/>
      <c r="N6" s="212"/>
      <c r="O6" s="213"/>
      <c r="P6" s="107"/>
      <c r="Q6" s="112" t="s">
        <v>137</v>
      </c>
    </row>
    <row r="7" spans="1:17" ht="30" customHeight="1" thickBot="1">
      <c r="A7" s="66" t="s">
        <v>3</v>
      </c>
      <c r="B7" s="203" t="s">
        <v>131</v>
      </c>
      <c r="C7" s="228"/>
      <c r="D7" s="228"/>
      <c r="E7" s="228"/>
      <c r="F7" s="228"/>
      <c r="G7" s="228"/>
      <c r="H7" s="228"/>
      <c r="I7" s="228"/>
      <c r="J7" s="14">
        <v>10</v>
      </c>
      <c r="K7" s="15"/>
      <c r="L7" s="211"/>
      <c r="M7" s="212"/>
      <c r="N7" s="212"/>
      <c r="O7" s="213"/>
      <c r="P7" s="107"/>
      <c r="Q7" s="108"/>
    </row>
    <row r="8" spans="1:17" ht="30" customHeight="1" thickBot="1">
      <c r="A8" s="13"/>
      <c r="B8" s="217"/>
      <c r="C8" s="228"/>
      <c r="D8" s="228"/>
      <c r="E8" s="228"/>
      <c r="F8" s="228"/>
      <c r="G8" s="228"/>
      <c r="H8" s="228"/>
      <c r="I8" s="228"/>
      <c r="J8" s="22"/>
      <c r="K8" s="234"/>
      <c r="L8" s="235"/>
      <c r="M8" s="235"/>
      <c r="N8" s="235"/>
      <c r="O8" s="235"/>
      <c r="P8" s="107"/>
      <c r="Q8" s="108"/>
    </row>
    <row r="9" spans="1:17" ht="30" customHeight="1" thickBot="1">
      <c r="A9" s="66" t="s">
        <v>4</v>
      </c>
      <c r="B9" s="203" t="s">
        <v>125</v>
      </c>
      <c r="C9" s="203"/>
      <c r="D9" s="203"/>
      <c r="E9" s="203"/>
      <c r="F9" s="203"/>
      <c r="G9" s="203"/>
      <c r="H9" s="203"/>
      <c r="I9" s="203"/>
      <c r="J9" s="109">
        <v>10</v>
      </c>
      <c r="K9" s="16"/>
      <c r="L9" s="221"/>
      <c r="M9" s="222"/>
      <c r="N9" s="222"/>
      <c r="O9" s="223"/>
      <c r="P9" s="107"/>
      <c r="Q9" s="108"/>
    </row>
    <row r="10" spans="1:17" ht="30" customHeight="1" thickBot="1">
      <c r="A10" s="13"/>
      <c r="B10" s="217"/>
      <c r="C10" s="228"/>
      <c r="D10" s="228"/>
      <c r="E10" s="228"/>
      <c r="F10" s="228"/>
      <c r="G10" s="228"/>
      <c r="H10" s="228"/>
      <c r="I10" s="228"/>
      <c r="J10" s="22"/>
      <c r="K10" s="234"/>
      <c r="L10" s="235"/>
      <c r="M10" s="235"/>
      <c r="N10" s="235"/>
      <c r="O10" s="235"/>
      <c r="P10" s="2"/>
      <c r="Q10" s="2"/>
    </row>
    <row r="11" spans="1:17" ht="30" customHeight="1" thickBot="1">
      <c r="A11" s="66" t="s">
        <v>5</v>
      </c>
      <c r="B11" s="236" t="s">
        <v>160</v>
      </c>
      <c r="C11" s="236"/>
      <c r="D11" s="236"/>
      <c r="E11" s="236"/>
      <c r="F11" s="236"/>
      <c r="G11" s="236"/>
      <c r="H11" s="236"/>
      <c r="I11" s="236"/>
      <c r="J11" s="109">
        <v>10</v>
      </c>
      <c r="K11" s="16"/>
      <c r="L11" s="211"/>
      <c r="M11" s="212"/>
      <c r="N11" s="212"/>
      <c r="O11" s="213"/>
      <c r="P11" s="2"/>
      <c r="Q11" s="2"/>
    </row>
    <row r="12" spans="1:17" ht="30" customHeight="1" thickBot="1">
      <c r="A12" s="17"/>
      <c r="B12" s="17"/>
      <c r="C12" s="17"/>
      <c r="D12" s="17"/>
      <c r="E12" s="17"/>
      <c r="F12" s="17"/>
      <c r="G12" s="17"/>
      <c r="H12" s="17"/>
      <c r="I12" s="17" t="s">
        <v>10</v>
      </c>
      <c r="J12" s="18">
        <f>SUM(J5:J11)</f>
        <v>50</v>
      </c>
      <c r="K12" s="19">
        <f>SUM(K5:K11)</f>
        <v>0</v>
      </c>
      <c r="L12" s="218"/>
      <c r="M12" s="219"/>
      <c r="N12" s="219"/>
      <c r="O12" s="219"/>
      <c r="P12" s="67"/>
      <c r="Q12" s="20"/>
    </row>
    <row r="13" ht="15">
      <c r="J13" s="110"/>
    </row>
    <row r="15" spans="3:6" ht="15">
      <c r="C15" s="111"/>
      <c r="D15" s="111"/>
      <c r="E15" s="111"/>
      <c r="F15" s="111"/>
    </row>
  </sheetData>
  <sheetProtection password="C833" sheet="1" objects="1" scenarios="1" selectLockedCells="1"/>
  <mergeCells count="20">
    <mergeCell ref="J3:J4"/>
    <mergeCell ref="K3:K4"/>
    <mergeCell ref="L3:O4"/>
    <mergeCell ref="B4:I4"/>
    <mergeCell ref="L7:O7"/>
    <mergeCell ref="B9:I9"/>
    <mergeCell ref="B11:I11"/>
    <mergeCell ref="L9:O9"/>
    <mergeCell ref="B10:I10"/>
    <mergeCell ref="K10:O10"/>
    <mergeCell ref="A1:Q1"/>
    <mergeCell ref="B5:I5"/>
    <mergeCell ref="B8:I8"/>
    <mergeCell ref="L12:O12"/>
    <mergeCell ref="K8:O8"/>
    <mergeCell ref="L11:O11"/>
    <mergeCell ref="L5:O5"/>
    <mergeCell ref="B6:I6"/>
    <mergeCell ref="L6:O6"/>
    <mergeCell ref="B7:I7"/>
  </mergeCells>
  <dataValidations count="2">
    <dataValidation type="whole" operator="lessThanOrEqual" allowBlank="1" showErrorMessage="1" prompt="Please complete Question 1" errorTitle="Invalid Data" error="You must enter a whole number equal to or less than Max Points" sqref="K5:K8">
      <formula1>J5</formula1>
    </dataValidation>
    <dataValidation type="whole" operator="lessThanOrEqual" allowBlank="1" showErrorMessage="1" prompt="Please complete Question 1" errorTitle="Invalid Data" error="You must enter a whole number equal to or less than Max Points" sqref="K9">
      <formula1>'5.7 Machine Rooms'!#REF!</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Q13"/>
  <sheetViews>
    <sheetView zoomScale="80" zoomScaleNormal="80" zoomScaleSheetLayoutView="90" zoomScalePageLayoutView="60" workbookViewId="0" topLeftCell="A1">
      <selection activeCell="K5" sqref="K5"/>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39.57421875" style="1" customWidth="1"/>
    <col min="18" max="56" width="9.140625" style="1" customWidth="1"/>
    <col min="57" max="16384" width="9.140625" style="1" customWidth="1"/>
  </cols>
  <sheetData>
    <row r="1" spans="1:17" ht="102" customHeight="1">
      <c r="A1" s="199" t="s">
        <v>141</v>
      </c>
      <c r="B1" s="197"/>
      <c r="C1" s="197"/>
      <c r="D1" s="197"/>
      <c r="E1" s="197"/>
      <c r="F1" s="197"/>
      <c r="G1" s="197"/>
      <c r="H1" s="197"/>
      <c r="I1" s="197"/>
      <c r="J1" s="197"/>
      <c r="K1" s="197"/>
      <c r="L1" s="197"/>
      <c r="M1" s="197"/>
      <c r="N1" s="197"/>
      <c r="O1" s="197"/>
      <c r="P1" s="197"/>
      <c r="Q1" s="197"/>
    </row>
    <row r="2" spans="1:17" ht="15">
      <c r="A2" s="9" t="s">
        <v>132</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9" t="s">
        <v>8</v>
      </c>
      <c r="K3" s="209" t="s">
        <v>9</v>
      </c>
      <c r="L3" s="220" t="s">
        <v>11</v>
      </c>
      <c r="M3" s="197"/>
      <c r="N3" s="197"/>
      <c r="O3" s="197"/>
      <c r="P3" s="77"/>
      <c r="Q3" s="77"/>
    </row>
    <row r="4" spans="1:17" ht="30" customHeight="1" thickBot="1">
      <c r="A4" s="13"/>
      <c r="B4" s="217" t="s">
        <v>22</v>
      </c>
      <c r="C4" s="228"/>
      <c r="D4" s="228"/>
      <c r="E4" s="228"/>
      <c r="F4" s="228"/>
      <c r="G4" s="228"/>
      <c r="H4" s="228"/>
      <c r="I4" s="228"/>
      <c r="J4" s="210"/>
      <c r="K4" s="210"/>
      <c r="L4" s="197"/>
      <c r="M4" s="197"/>
      <c r="N4" s="197"/>
      <c r="O4" s="197"/>
      <c r="P4" s="2"/>
      <c r="Q4" s="2"/>
    </row>
    <row r="5" spans="1:17" ht="30" customHeight="1" thickBot="1">
      <c r="A5" s="66" t="s">
        <v>1</v>
      </c>
      <c r="B5" s="203" t="s">
        <v>133</v>
      </c>
      <c r="C5" s="228"/>
      <c r="D5" s="228"/>
      <c r="E5" s="228"/>
      <c r="F5" s="228"/>
      <c r="G5" s="228"/>
      <c r="H5" s="228"/>
      <c r="I5" s="228"/>
      <c r="J5" s="14">
        <v>10</v>
      </c>
      <c r="K5" s="15"/>
      <c r="L5" s="211"/>
      <c r="M5" s="212"/>
      <c r="N5" s="212"/>
      <c r="O5" s="213"/>
      <c r="P5" s="107"/>
      <c r="Q5" s="108"/>
    </row>
    <row r="6" spans="1:17" ht="30" customHeight="1" thickBot="1">
      <c r="A6" s="66" t="s">
        <v>2</v>
      </c>
      <c r="B6" s="203" t="s">
        <v>134</v>
      </c>
      <c r="C6" s="228"/>
      <c r="D6" s="228"/>
      <c r="E6" s="228"/>
      <c r="F6" s="228"/>
      <c r="G6" s="228"/>
      <c r="H6" s="228"/>
      <c r="I6" s="228"/>
      <c r="J6" s="14">
        <v>10</v>
      </c>
      <c r="K6" s="15"/>
      <c r="L6" s="211"/>
      <c r="M6" s="212"/>
      <c r="N6" s="212"/>
      <c r="O6" s="213"/>
      <c r="P6" s="107"/>
      <c r="Q6" s="108"/>
    </row>
    <row r="7" spans="1:17" ht="30" customHeight="1" thickBot="1">
      <c r="A7" s="66" t="s">
        <v>3</v>
      </c>
      <c r="B7" s="203" t="s">
        <v>135</v>
      </c>
      <c r="C7" s="228"/>
      <c r="D7" s="228"/>
      <c r="E7" s="228"/>
      <c r="F7" s="228"/>
      <c r="G7" s="228"/>
      <c r="H7" s="228"/>
      <c r="I7" s="228"/>
      <c r="J7" s="14">
        <v>10</v>
      </c>
      <c r="K7" s="15"/>
      <c r="L7" s="211"/>
      <c r="M7" s="212"/>
      <c r="N7" s="212"/>
      <c r="O7" s="213"/>
      <c r="P7" s="107"/>
      <c r="Q7" s="108"/>
    </row>
    <row r="8" spans="1:17" ht="30" customHeight="1" thickBot="1">
      <c r="A8" s="13"/>
      <c r="B8" s="217" t="s">
        <v>23</v>
      </c>
      <c r="C8" s="228"/>
      <c r="D8" s="228"/>
      <c r="E8" s="228"/>
      <c r="F8" s="228"/>
      <c r="G8" s="228"/>
      <c r="H8" s="228"/>
      <c r="I8" s="228"/>
      <c r="J8" s="22"/>
      <c r="K8" s="234"/>
      <c r="L8" s="235"/>
      <c r="M8" s="235"/>
      <c r="N8" s="235"/>
      <c r="O8" s="235"/>
      <c r="P8" s="107"/>
      <c r="Q8" s="108"/>
    </row>
    <row r="9" spans="1:17" ht="30" customHeight="1" thickBot="1">
      <c r="A9" s="66" t="s">
        <v>4</v>
      </c>
      <c r="B9" s="203" t="s">
        <v>136</v>
      </c>
      <c r="C9" s="203"/>
      <c r="D9" s="203"/>
      <c r="E9" s="203"/>
      <c r="F9" s="203"/>
      <c r="G9" s="203"/>
      <c r="H9" s="203"/>
      <c r="I9" s="203"/>
      <c r="J9" s="109">
        <v>10</v>
      </c>
      <c r="K9" s="16"/>
      <c r="L9" s="211"/>
      <c r="M9" s="212"/>
      <c r="N9" s="212"/>
      <c r="O9" s="213"/>
      <c r="P9" s="107"/>
      <c r="Q9" s="108"/>
    </row>
    <row r="10" spans="1:17" s="78" customFormat="1" ht="30" customHeight="1" thickBot="1">
      <c r="A10" s="81"/>
      <c r="B10" s="81"/>
      <c r="C10" s="81"/>
      <c r="D10" s="81"/>
      <c r="E10" s="81"/>
      <c r="F10" s="81"/>
      <c r="G10" s="81"/>
      <c r="H10" s="81"/>
      <c r="I10" s="81" t="s">
        <v>10</v>
      </c>
      <c r="J10" s="82">
        <f>SUM(J5:J9)</f>
        <v>40</v>
      </c>
      <c r="K10" s="79">
        <f>SUM(K5:K9)</f>
        <v>0</v>
      </c>
      <c r="L10" s="237"/>
      <c r="M10" s="238"/>
      <c r="N10" s="238"/>
      <c r="O10" s="238"/>
      <c r="P10" s="80"/>
      <c r="Q10" s="81"/>
    </row>
    <row r="11" ht="15">
      <c r="J11" s="110"/>
    </row>
    <row r="13" ht="15">
      <c r="C13" s="111"/>
    </row>
  </sheetData>
  <sheetProtection password="C833" sheet="1" objects="1" scenarios="1" selectLockedCells="1"/>
  <mergeCells count="16">
    <mergeCell ref="B9:I9"/>
    <mergeCell ref="L10:O10"/>
    <mergeCell ref="L9:O9"/>
    <mergeCell ref="B6:I6"/>
    <mergeCell ref="L6:O6"/>
    <mergeCell ref="B7:I7"/>
    <mergeCell ref="L7:O7"/>
    <mergeCell ref="B8:I8"/>
    <mergeCell ref="K8:O8"/>
    <mergeCell ref="A1:Q1"/>
    <mergeCell ref="J3:J4"/>
    <mergeCell ref="K3:K4"/>
    <mergeCell ref="L3:O4"/>
    <mergeCell ref="B4:I4"/>
    <mergeCell ref="B5:I5"/>
    <mergeCell ref="L5:O5"/>
  </mergeCells>
  <dataValidations count="2">
    <dataValidation type="whole" operator="lessThanOrEqual" allowBlank="1" showErrorMessage="1" prompt="Please complete Question 1" errorTitle="Invalid Data" error="You must enter a whole number equal to or less than Max Points" sqref="K9">
      <formula1>'5.8 hand-winding 5.9 Entrapment'!#REF!</formula1>
    </dataValidation>
    <dataValidation type="whole" operator="lessThanOrEqual" allowBlank="1" showErrorMessage="1" prompt="Please complete Question 1" errorTitle="Invalid Data" error="You must enter a whole number equal to or less than Max Points" sqref="K5:K8">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12.xml><?xml version="1.0" encoding="utf-8"?>
<worksheet xmlns="http://schemas.openxmlformats.org/spreadsheetml/2006/main" xmlns:r="http://schemas.openxmlformats.org/officeDocument/2006/relationships">
  <dimension ref="A1:R7"/>
  <sheetViews>
    <sheetView zoomScale="75" zoomScaleNormal="75" zoomScalePageLayoutView="0" workbookViewId="0" topLeftCell="A1">
      <selection activeCell="H5" sqref="H5"/>
    </sheetView>
  </sheetViews>
  <sheetFormatPr defaultColWidth="9.140625" defaultRowHeight="15"/>
  <cols>
    <col min="1" max="16384" width="9.140625" style="1" customWidth="1"/>
  </cols>
  <sheetData>
    <row r="1" spans="1:18" ht="62.25" customHeight="1">
      <c r="A1" s="239" t="s">
        <v>142</v>
      </c>
      <c r="B1" s="239"/>
      <c r="C1" s="239"/>
      <c r="D1" s="239"/>
      <c r="E1" s="239"/>
      <c r="F1" s="239"/>
      <c r="G1" s="239"/>
      <c r="H1" s="239"/>
      <c r="I1" s="239"/>
      <c r="J1" s="239"/>
      <c r="K1" s="239"/>
      <c r="L1" s="239"/>
      <c r="M1" s="239"/>
      <c r="N1" s="197"/>
      <c r="O1" s="197"/>
      <c r="P1" s="197"/>
      <c r="Q1" s="197"/>
      <c r="R1" s="197"/>
    </row>
    <row r="2" spans="1:18" ht="15">
      <c r="A2" s="2"/>
      <c r="B2" s="2"/>
      <c r="C2" s="2"/>
      <c r="D2" s="2"/>
      <c r="E2" s="2"/>
      <c r="F2" s="2"/>
      <c r="G2" s="2"/>
      <c r="H2" s="2"/>
      <c r="I2" s="2"/>
      <c r="J2" s="2"/>
      <c r="K2" s="2"/>
      <c r="L2" s="2"/>
      <c r="M2" s="2"/>
      <c r="N2" s="2"/>
      <c r="O2" s="2"/>
      <c r="P2" s="2"/>
      <c r="Q2" s="2"/>
      <c r="R2" s="2"/>
    </row>
    <row r="3" spans="1:18" ht="15">
      <c r="A3" s="202"/>
      <c r="B3" s="244"/>
      <c r="C3" s="244"/>
      <c r="D3" s="244"/>
      <c r="E3" s="244"/>
      <c r="F3" s="244"/>
      <c r="G3" s="245" t="s">
        <v>8</v>
      </c>
      <c r="H3" s="245" t="s">
        <v>9</v>
      </c>
      <c r="I3" s="2"/>
      <c r="J3" s="2"/>
      <c r="K3" s="2"/>
      <c r="L3" s="2"/>
      <c r="M3" s="2"/>
      <c r="N3" s="2"/>
      <c r="O3" s="2"/>
      <c r="P3" s="2"/>
      <c r="Q3" s="2"/>
      <c r="R3" s="2"/>
    </row>
    <row r="4" spans="1:18" ht="15.75" thickBot="1">
      <c r="A4" s="248"/>
      <c r="B4" s="248"/>
      <c r="C4" s="248"/>
      <c r="D4" s="248"/>
      <c r="E4" s="248"/>
      <c r="F4" s="248"/>
      <c r="G4" s="246"/>
      <c r="H4" s="247"/>
      <c r="I4" s="2" t="s">
        <v>11</v>
      </c>
      <c r="J4" s="2"/>
      <c r="K4" s="2"/>
      <c r="L4" s="2"/>
      <c r="M4" s="2"/>
      <c r="N4" s="2"/>
      <c r="O4" s="2"/>
      <c r="P4" s="2"/>
      <c r="Q4" s="2"/>
      <c r="R4" s="2"/>
    </row>
    <row r="5" spans="1:18" ht="49.5" customHeight="1" thickBot="1">
      <c r="A5" s="101" t="s">
        <v>1</v>
      </c>
      <c r="B5" s="240" t="s">
        <v>207</v>
      </c>
      <c r="C5" s="241"/>
      <c r="D5" s="241"/>
      <c r="E5" s="241"/>
      <c r="F5" s="241"/>
      <c r="G5" s="102">
        <v>10</v>
      </c>
      <c r="H5" s="95"/>
      <c r="I5" s="242"/>
      <c r="J5" s="242"/>
      <c r="K5" s="242"/>
      <c r="L5" s="242"/>
      <c r="M5" s="242"/>
      <c r="N5" s="2"/>
      <c r="O5" s="2"/>
      <c r="P5" s="2"/>
      <c r="Q5" s="2"/>
      <c r="R5" s="2"/>
    </row>
    <row r="6" spans="1:18" ht="39.75" customHeight="1" thickBot="1">
      <c r="A6" s="101" t="s">
        <v>2</v>
      </c>
      <c r="B6" s="243" t="s">
        <v>206</v>
      </c>
      <c r="C6" s="243"/>
      <c r="D6" s="243"/>
      <c r="E6" s="243"/>
      <c r="F6" s="243"/>
      <c r="G6" s="102">
        <v>10</v>
      </c>
      <c r="H6" s="95"/>
      <c r="I6" s="242"/>
      <c r="J6" s="242"/>
      <c r="K6" s="242"/>
      <c r="L6" s="242"/>
      <c r="M6" s="242"/>
      <c r="N6" s="2"/>
      <c r="O6" s="2"/>
      <c r="P6" s="2"/>
      <c r="Q6" s="2"/>
      <c r="R6" s="2"/>
    </row>
    <row r="7" spans="1:18" s="106" customFormat="1" ht="30" customHeight="1">
      <c r="A7" s="103"/>
      <c r="B7" s="104"/>
      <c r="C7" s="104"/>
      <c r="D7" s="104"/>
      <c r="E7" s="104"/>
      <c r="F7" s="104" t="s">
        <v>10</v>
      </c>
      <c r="G7" s="105">
        <f>SUM(G5:G6)</f>
        <v>20</v>
      </c>
      <c r="H7" s="105">
        <f>SUM(H5:H6)</f>
        <v>0</v>
      </c>
      <c r="I7" s="104"/>
      <c r="J7" s="104"/>
      <c r="K7" s="104"/>
      <c r="L7" s="104"/>
      <c r="M7" s="104"/>
      <c r="N7" s="103"/>
      <c r="O7" s="103"/>
      <c r="P7" s="103"/>
      <c r="Q7" s="103"/>
      <c r="R7" s="103"/>
    </row>
  </sheetData>
  <sheetProtection password="C833" sheet="1" objects="1" scenarios="1" selectLockedCells="1"/>
  <mergeCells count="9">
    <mergeCell ref="A1:R1"/>
    <mergeCell ref="B5:F5"/>
    <mergeCell ref="I5:M5"/>
    <mergeCell ref="B6:F6"/>
    <mergeCell ref="I6:M6"/>
    <mergeCell ref="A3:F3"/>
    <mergeCell ref="G3:G4"/>
    <mergeCell ref="H3:H4"/>
    <mergeCell ref="A4:F4"/>
  </mergeCells>
  <printOptions/>
  <pageMargins left="0.75" right="0.75" top="1" bottom="1"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R28"/>
  <sheetViews>
    <sheetView zoomScale="75" zoomScaleNormal="75" zoomScalePageLayoutView="0" workbookViewId="0" topLeftCell="A1">
      <selection activeCell="H5" sqref="H5"/>
    </sheetView>
  </sheetViews>
  <sheetFormatPr defaultColWidth="9.140625" defaultRowHeight="15"/>
  <cols>
    <col min="1" max="1" width="9.140625" style="86" customWidth="1"/>
    <col min="6" max="6" width="13.421875" style="0" customWidth="1"/>
  </cols>
  <sheetData>
    <row r="1" spans="1:18" ht="84" customHeight="1">
      <c r="A1" s="249" t="s">
        <v>143</v>
      </c>
      <c r="B1" s="249"/>
      <c r="C1" s="249"/>
      <c r="D1" s="249"/>
      <c r="E1" s="249"/>
      <c r="F1" s="249"/>
      <c r="G1" s="249"/>
      <c r="H1" s="249"/>
      <c r="I1" s="249"/>
      <c r="J1" s="249"/>
      <c r="K1" s="249"/>
      <c r="L1" s="249"/>
      <c r="M1" s="249"/>
      <c r="N1" s="250"/>
      <c r="O1" s="250"/>
      <c r="P1" s="250"/>
      <c r="Q1" s="250"/>
      <c r="R1" s="250"/>
    </row>
    <row r="2" spans="1:18" ht="15">
      <c r="A2" s="45" t="s">
        <v>144</v>
      </c>
      <c r="B2" s="23"/>
      <c r="C2" s="23"/>
      <c r="D2" s="23"/>
      <c r="E2" s="23"/>
      <c r="F2" s="23"/>
      <c r="G2" s="23"/>
      <c r="H2" s="23"/>
      <c r="I2" s="23"/>
      <c r="J2" s="23"/>
      <c r="K2" s="23"/>
      <c r="L2" s="23"/>
      <c r="M2" s="23"/>
      <c r="N2" s="23"/>
      <c r="O2" s="23"/>
      <c r="P2" s="23"/>
      <c r="Q2" s="23"/>
      <c r="R2" s="23"/>
    </row>
    <row r="3" spans="1:18" ht="15">
      <c r="A3" s="251"/>
      <c r="B3" s="252"/>
      <c r="C3" s="252"/>
      <c r="D3" s="252"/>
      <c r="E3" s="252"/>
      <c r="F3" s="252"/>
      <c r="G3" s="253" t="s">
        <v>8</v>
      </c>
      <c r="H3" s="253" t="s">
        <v>9</v>
      </c>
      <c r="I3" s="23"/>
      <c r="J3" s="23"/>
      <c r="K3" s="23"/>
      <c r="L3" s="23"/>
      <c r="M3" s="23"/>
      <c r="N3" s="23"/>
      <c r="O3" s="23"/>
      <c r="P3" s="23"/>
      <c r="Q3" s="23"/>
      <c r="R3" s="23"/>
    </row>
    <row r="4" spans="1:18" ht="15.75" thickBot="1">
      <c r="A4" s="256" t="s">
        <v>145</v>
      </c>
      <c r="B4" s="256"/>
      <c r="C4" s="256"/>
      <c r="D4" s="256"/>
      <c r="E4" s="256"/>
      <c r="F4" s="256"/>
      <c r="G4" s="254"/>
      <c r="H4" s="255"/>
      <c r="I4" s="23" t="s">
        <v>11</v>
      </c>
      <c r="J4" s="23"/>
      <c r="K4" s="23"/>
      <c r="L4" s="23"/>
      <c r="M4" s="23"/>
      <c r="N4" s="23"/>
      <c r="O4" s="23"/>
      <c r="P4" s="23"/>
      <c r="Q4" s="23"/>
      <c r="R4" s="23"/>
    </row>
    <row r="5" spans="1:18" ht="51" customHeight="1" thickBot="1">
      <c r="A5" s="37" t="s">
        <v>1</v>
      </c>
      <c r="B5" s="257" t="s">
        <v>147</v>
      </c>
      <c r="C5" s="258"/>
      <c r="D5" s="258"/>
      <c r="E5" s="258"/>
      <c r="F5" s="258"/>
      <c r="G5" s="83">
        <v>5</v>
      </c>
      <c r="H5" s="147"/>
      <c r="I5" s="259"/>
      <c r="J5" s="259"/>
      <c r="K5" s="259"/>
      <c r="L5" s="259"/>
      <c r="M5" s="259"/>
      <c r="N5" s="23"/>
      <c r="O5" s="23"/>
      <c r="P5" s="23"/>
      <c r="Q5" s="23"/>
      <c r="R5" s="23"/>
    </row>
    <row r="6" spans="1:18" ht="29.25" customHeight="1" thickBot="1">
      <c r="A6" s="70" t="s">
        <v>146</v>
      </c>
      <c r="B6" s="23"/>
      <c r="C6" s="23"/>
      <c r="D6" s="23"/>
      <c r="E6" s="23"/>
      <c r="F6" s="23"/>
      <c r="G6" s="45"/>
      <c r="H6" s="45"/>
      <c r="I6" s="54"/>
      <c r="J6" s="54"/>
      <c r="K6" s="54"/>
      <c r="L6" s="54"/>
      <c r="M6" s="54"/>
      <c r="N6" s="23"/>
      <c r="O6" s="23"/>
      <c r="P6" s="23"/>
      <c r="Q6" s="23"/>
      <c r="R6" s="23"/>
    </row>
    <row r="7" spans="1:18" ht="99" customHeight="1" thickBot="1">
      <c r="A7" s="37" t="s">
        <v>2</v>
      </c>
      <c r="B7" s="264" t="s">
        <v>168</v>
      </c>
      <c r="C7" s="264"/>
      <c r="D7" s="264"/>
      <c r="E7" s="264"/>
      <c r="F7" s="264"/>
      <c r="G7" s="83">
        <v>5</v>
      </c>
      <c r="H7" s="148"/>
      <c r="I7" s="263"/>
      <c r="J7" s="263"/>
      <c r="K7" s="263"/>
      <c r="L7" s="263"/>
      <c r="M7" s="263"/>
      <c r="N7" s="69"/>
      <c r="O7" s="23"/>
      <c r="P7" s="23"/>
      <c r="Q7" s="23"/>
      <c r="R7" s="23"/>
    </row>
    <row r="8" spans="1:18" ht="29.25" customHeight="1" thickBot="1">
      <c r="A8" s="267" t="s">
        <v>218</v>
      </c>
      <c r="B8" s="268"/>
      <c r="C8" s="268"/>
      <c r="D8" s="268"/>
      <c r="E8" s="74"/>
      <c r="F8" s="74"/>
      <c r="G8" s="88"/>
      <c r="H8" s="149"/>
      <c r="I8" s="87"/>
      <c r="J8" s="87"/>
      <c r="K8" s="87"/>
      <c r="L8" s="87"/>
      <c r="M8" s="87"/>
      <c r="N8" s="69"/>
      <c r="O8" s="23"/>
      <c r="P8" s="23"/>
      <c r="Q8" s="23"/>
      <c r="R8" s="23"/>
    </row>
    <row r="9" spans="1:18" ht="123.75" customHeight="1" thickBot="1">
      <c r="A9" s="38" t="s">
        <v>3</v>
      </c>
      <c r="B9" s="260" t="s">
        <v>200</v>
      </c>
      <c r="C9" s="260"/>
      <c r="D9" s="260"/>
      <c r="E9" s="260"/>
      <c r="F9" s="260"/>
      <c r="G9" s="89">
        <v>5</v>
      </c>
      <c r="H9" s="148"/>
      <c r="I9" s="263"/>
      <c r="J9" s="263"/>
      <c r="K9" s="263"/>
      <c r="L9" s="263"/>
      <c r="M9" s="263"/>
      <c r="N9" s="69"/>
      <c r="O9" s="23"/>
      <c r="P9" s="23"/>
      <c r="Q9" s="23"/>
      <c r="R9" s="23"/>
    </row>
    <row r="10" spans="1:18" ht="29.25" customHeight="1" thickBot="1">
      <c r="A10" s="70" t="s">
        <v>148</v>
      </c>
      <c r="B10" s="261"/>
      <c r="C10" s="261"/>
      <c r="D10" s="261"/>
      <c r="E10" s="261"/>
      <c r="F10" s="261"/>
      <c r="G10" s="42"/>
      <c r="H10" s="150"/>
      <c r="I10" s="262"/>
      <c r="J10" s="262"/>
      <c r="K10" s="262"/>
      <c r="L10" s="262"/>
      <c r="M10" s="262"/>
      <c r="N10" s="69"/>
      <c r="O10" s="23"/>
      <c r="P10" s="23"/>
      <c r="Q10" s="23"/>
      <c r="R10" s="23"/>
    </row>
    <row r="11" spans="1:18" ht="92.25" customHeight="1" thickBot="1">
      <c r="A11" s="38" t="s">
        <v>4</v>
      </c>
      <c r="B11" s="260" t="s">
        <v>204</v>
      </c>
      <c r="C11" s="260"/>
      <c r="D11" s="260"/>
      <c r="E11" s="260"/>
      <c r="F11" s="260"/>
      <c r="G11" s="89">
        <v>5</v>
      </c>
      <c r="H11" s="148"/>
      <c r="I11" s="263"/>
      <c r="J11" s="263"/>
      <c r="K11" s="263"/>
      <c r="L11" s="263"/>
      <c r="M11" s="263"/>
      <c r="N11" s="69"/>
      <c r="O11" s="23"/>
      <c r="P11" s="23"/>
      <c r="Q11" s="23"/>
      <c r="R11" s="23"/>
    </row>
    <row r="12" spans="1:18" ht="68.25" customHeight="1" thickBot="1">
      <c r="A12" s="265" t="s">
        <v>203</v>
      </c>
      <c r="B12" s="269"/>
      <c r="C12" s="269"/>
      <c r="D12" s="269"/>
      <c r="E12" s="269"/>
      <c r="F12" s="269"/>
      <c r="G12" s="269"/>
      <c r="H12" s="150"/>
      <c r="I12" s="262"/>
      <c r="J12" s="262"/>
      <c r="K12" s="262"/>
      <c r="L12" s="262"/>
      <c r="M12" s="262"/>
      <c r="N12" s="69"/>
      <c r="O12" s="23"/>
      <c r="P12" s="23"/>
      <c r="Q12" s="23"/>
      <c r="R12" s="23"/>
    </row>
    <row r="13" spans="1:18" ht="57" customHeight="1" thickBot="1">
      <c r="A13" s="38" t="s">
        <v>5</v>
      </c>
      <c r="B13" s="260" t="s">
        <v>169</v>
      </c>
      <c r="C13" s="260"/>
      <c r="D13" s="260"/>
      <c r="E13" s="260"/>
      <c r="F13" s="260"/>
      <c r="G13" s="89">
        <v>5</v>
      </c>
      <c r="H13" s="148"/>
      <c r="I13" s="263"/>
      <c r="J13" s="263"/>
      <c r="K13" s="263"/>
      <c r="L13" s="263"/>
      <c r="M13" s="263"/>
      <c r="N13" s="69"/>
      <c r="O13" s="23"/>
      <c r="P13" s="23"/>
      <c r="Q13" s="23"/>
      <c r="R13" s="23"/>
    </row>
    <row r="14" spans="1:18" ht="29.25" customHeight="1" thickBot="1">
      <c r="A14" s="70" t="s">
        <v>149</v>
      </c>
      <c r="B14" s="261"/>
      <c r="C14" s="261"/>
      <c r="D14" s="261"/>
      <c r="E14" s="261"/>
      <c r="F14" s="261"/>
      <c r="G14" s="42"/>
      <c r="H14" s="150"/>
      <c r="I14" s="262"/>
      <c r="J14" s="262"/>
      <c r="K14" s="262"/>
      <c r="L14" s="262"/>
      <c r="M14" s="262"/>
      <c r="N14" s="69"/>
      <c r="O14" s="23"/>
      <c r="P14" s="23"/>
      <c r="Q14" s="23"/>
      <c r="R14" s="23"/>
    </row>
    <row r="15" spans="1:18" ht="51" customHeight="1" thickBot="1">
      <c r="A15" s="38" t="s">
        <v>6</v>
      </c>
      <c r="B15" s="260" t="s">
        <v>202</v>
      </c>
      <c r="C15" s="260"/>
      <c r="D15" s="260"/>
      <c r="E15" s="260"/>
      <c r="F15" s="260"/>
      <c r="G15" s="89">
        <v>5</v>
      </c>
      <c r="H15" s="148"/>
      <c r="I15" s="263"/>
      <c r="J15" s="263"/>
      <c r="K15" s="263"/>
      <c r="L15" s="263"/>
      <c r="M15" s="263"/>
      <c r="N15" s="69"/>
      <c r="O15" s="23"/>
      <c r="P15" s="23"/>
      <c r="Q15" s="23"/>
      <c r="R15" s="23"/>
    </row>
    <row r="16" spans="1:18" ht="29.25" customHeight="1" thickBot="1">
      <c r="A16" s="265" t="s">
        <v>166</v>
      </c>
      <c r="B16" s="266"/>
      <c r="C16" s="266"/>
      <c r="D16" s="266"/>
      <c r="E16" s="266"/>
      <c r="F16" s="266"/>
      <c r="G16" s="71"/>
      <c r="H16" s="150"/>
      <c r="I16" s="262"/>
      <c r="J16" s="262"/>
      <c r="K16" s="262"/>
      <c r="L16" s="262"/>
      <c r="M16" s="262"/>
      <c r="N16" s="69"/>
      <c r="O16" s="23"/>
      <c r="P16" s="23"/>
      <c r="Q16" s="23"/>
      <c r="R16" s="23"/>
    </row>
    <row r="17" spans="1:18" ht="51" customHeight="1" thickBot="1">
      <c r="A17" s="38" t="s">
        <v>7</v>
      </c>
      <c r="B17" s="260" t="s">
        <v>201</v>
      </c>
      <c r="C17" s="260"/>
      <c r="D17" s="260"/>
      <c r="E17" s="260"/>
      <c r="F17" s="260"/>
      <c r="G17" s="89">
        <v>5</v>
      </c>
      <c r="H17" s="151"/>
      <c r="I17" s="263"/>
      <c r="J17" s="263"/>
      <c r="K17" s="263"/>
      <c r="L17" s="263"/>
      <c r="M17" s="263"/>
      <c r="N17" s="69"/>
      <c r="O17" s="23"/>
      <c r="P17" s="23"/>
      <c r="Q17" s="23"/>
      <c r="R17" s="23"/>
    </row>
    <row r="18" spans="1:18" ht="31.5" customHeight="1" thickBot="1">
      <c r="A18" s="270" t="s">
        <v>167</v>
      </c>
      <c r="B18" s="271"/>
      <c r="C18" s="271"/>
      <c r="D18" s="271"/>
      <c r="E18" s="271"/>
      <c r="F18" s="271"/>
      <c r="G18" s="271"/>
      <c r="H18" s="150"/>
      <c r="I18" s="262"/>
      <c r="J18" s="262"/>
      <c r="K18" s="262"/>
      <c r="L18" s="262"/>
      <c r="M18" s="262"/>
      <c r="N18" s="69"/>
      <c r="O18" s="23"/>
      <c r="P18" s="23"/>
      <c r="Q18" s="23"/>
      <c r="R18" s="23"/>
    </row>
    <row r="19" spans="1:18" ht="51" customHeight="1" thickBot="1">
      <c r="A19" s="46" t="s">
        <v>63</v>
      </c>
      <c r="B19" s="260" t="s">
        <v>199</v>
      </c>
      <c r="C19" s="260"/>
      <c r="D19" s="260"/>
      <c r="E19" s="260"/>
      <c r="F19" s="260"/>
      <c r="G19" s="84">
        <v>5</v>
      </c>
      <c r="H19" s="147"/>
      <c r="I19" s="259"/>
      <c r="J19" s="259"/>
      <c r="K19" s="259"/>
      <c r="L19" s="259"/>
      <c r="M19" s="259"/>
      <c r="N19" s="23"/>
      <c r="O19" s="23"/>
      <c r="P19" s="23"/>
      <c r="Q19" s="23"/>
      <c r="R19" s="23"/>
    </row>
    <row r="20" spans="1:18" ht="42" customHeight="1" thickBot="1">
      <c r="A20" s="45" t="s">
        <v>150</v>
      </c>
      <c r="B20" s="69"/>
      <c r="C20" s="69"/>
      <c r="D20" s="69"/>
      <c r="E20" s="69"/>
      <c r="F20" s="69"/>
      <c r="G20" s="73"/>
      <c r="H20" s="152"/>
      <c r="I20" s="154"/>
      <c r="J20" s="154"/>
      <c r="K20" s="154"/>
      <c r="L20" s="154"/>
      <c r="M20" s="154"/>
      <c r="N20" s="23"/>
      <c r="O20" s="23"/>
      <c r="P20" s="23"/>
      <c r="Q20" s="23"/>
      <c r="R20" s="23"/>
    </row>
    <row r="21" spans="1:18" ht="42" customHeight="1" thickBot="1">
      <c r="A21" s="46" t="s">
        <v>70</v>
      </c>
      <c r="B21" s="260" t="s">
        <v>196</v>
      </c>
      <c r="C21" s="260"/>
      <c r="D21" s="260"/>
      <c r="E21" s="260"/>
      <c r="F21" s="260"/>
      <c r="G21" s="84">
        <v>5</v>
      </c>
      <c r="H21" s="147"/>
      <c r="I21" s="259"/>
      <c r="J21" s="259"/>
      <c r="K21" s="259"/>
      <c r="L21" s="259"/>
      <c r="M21" s="259"/>
      <c r="N21" s="23"/>
      <c r="O21" s="23"/>
      <c r="P21" s="23"/>
      <c r="Q21" s="23"/>
      <c r="R21" s="23"/>
    </row>
    <row r="22" spans="1:18" s="44" customFormat="1" ht="42" customHeight="1" thickBot="1">
      <c r="A22" s="90" t="s">
        <v>151</v>
      </c>
      <c r="B22" s="41"/>
      <c r="C22" s="42"/>
      <c r="D22" s="42"/>
      <c r="E22" s="42"/>
      <c r="F22" s="42"/>
      <c r="G22" s="73"/>
      <c r="H22" s="73"/>
      <c r="I22" s="72"/>
      <c r="J22" s="72"/>
      <c r="K22" s="72"/>
      <c r="L22" s="72"/>
      <c r="M22" s="72"/>
      <c r="N22" s="43"/>
      <c r="O22" s="43"/>
      <c r="P22" s="43"/>
      <c r="Q22" s="43"/>
      <c r="R22" s="43"/>
    </row>
    <row r="23" spans="1:18" ht="92.25" customHeight="1" thickBot="1">
      <c r="A23" s="46" t="s">
        <v>72</v>
      </c>
      <c r="B23" s="260" t="s">
        <v>197</v>
      </c>
      <c r="C23" s="260"/>
      <c r="D23" s="260"/>
      <c r="E23" s="260"/>
      <c r="F23" s="260"/>
      <c r="G23" s="84">
        <v>10</v>
      </c>
      <c r="H23" s="147"/>
      <c r="I23" s="259"/>
      <c r="J23" s="259"/>
      <c r="K23" s="259"/>
      <c r="L23" s="259"/>
      <c r="M23" s="259"/>
      <c r="N23" s="23"/>
      <c r="O23" s="23"/>
      <c r="P23" s="23"/>
      <c r="Q23" s="23"/>
      <c r="R23" s="23"/>
    </row>
    <row r="24" spans="1:18" ht="42" customHeight="1" thickBot="1">
      <c r="A24" s="43" t="s">
        <v>152</v>
      </c>
      <c r="B24" s="42"/>
      <c r="C24" s="69"/>
      <c r="D24" s="69"/>
      <c r="E24" s="69"/>
      <c r="F24" s="69"/>
      <c r="G24" s="73"/>
      <c r="H24" s="153"/>
      <c r="I24" s="155"/>
      <c r="J24" s="155"/>
      <c r="K24" s="155"/>
      <c r="L24" s="155"/>
      <c r="M24" s="155"/>
      <c r="N24" s="23"/>
      <c r="O24" s="23"/>
      <c r="P24" s="23"/>
      <c r="Q24" s="23"/>
      <c r="R24" s="23"/>
    </row>
    <row r="25" spans="1:18" ht="34.5" customHeight="1" thickBot="1">
      <c r="A25" s="46" t="s">
        <v>76</v>
      </c>
      <c r="B25" s="260" t="s">
        <v>205</v>
      </c>
      <c r="C25" s="260"/>
      <c r="D25" s="260"/>
      <c r="E25" s="260"/>
      <c r="F25" s="260"/>
      <c r="G25" s="84">
        <v>10</v>
      </c>
      <c r="H25" s="147"/>
      <c r="I25" s="259"/>
      <c r="J25" s="259"/>
      <c r="K25" s="259"/>
      <c r="L25" s="259"/>
      <c r="M25" s="259"/>
      <c r="N25" s="23"/>
      <c r="O25" s="23"/>
      <c r="P25" s="23"/>
      <c r="Q25" s="23"/>
      <c r="R25" s="23"/>
    </row>
    <row r="26" spans="1:18" ht="42" customHeight="1" thickBot="1">
      <c r="A26" s="45" t="s">
        <v>165</v>
      </c>
      <c r="B26" s="69"/>
      <c r="C26" s="69"/>
      <c r="D26" s="69"/>
      <c r="E26" s="69"/>
      <c r="F26" s="69"/>
      <c r="G26" s="73"/>
      <c r="H26" s="153"/>
      <c r="I26" s="155"/>
      <c r="J26" s="155"/>
      <c r="K26" s="155"/>
      <c r="L26" s="155"/>
      <c r="M26" s="155"/>
      <c r="N26" s="23"/>
      <c r="O26" s="23"/>
      <c r="P26" s="23"/>
      <c r="Q26" s="23"/>
      <c r="R26" s="23"/>
    </row>
    <row r="27" spans="1:18" ht="108" customHeight="1" thickBot="1">
      <c r="A27" s="46" t="s">
        <v>82</v>
      </c>
      <c r="B27" s="260" t="s">
        <v>198</v>
      </c>
      <c r="C27" s="260"/>
      <c r="D27" s="260"/>
      <c r="E27" s="260"/>
      <c r="F27" s="260"/>
      <c r="G27" s="84">
        <v>10</v>
      </c>
      <c r="H27" s="147"/>
      <c r="I27" s="259"/>
      <c r="J27" s="259"/>
      <c r="K27" s="259"/>
      <c r="L27" s="259"/>
      <c r="M27" s="259"/>
      <c r="N27" s="23"/>
      <c r="O27" s="23"/>
      <c r="P27" s="23"/>
      <c r="Q27" s="23"/>
      <c r="R27" s="23"/>
    </row>
    <row r="28" spans="1:18" s="86" customFormat="1" ht="30" customHeight="1">
      <c r="A28" s="85"/>
      <c r="B28" s="85"/>
      <c r="C28" s="85"/>
      <c r="D28" s="85"/>
      <c r="E28" s="85"/>
      <c r="F28" s="85" t="s">
        <v>10</v>
      </c>
      <c r="G28" s="100">
        <f>SUM(G5:G27)</f>
        <v>75</v>
      </c>
      <c r="H28" s="100">
        <f>SUM(H5:H27)</f>
        <v>0</v>
      </c>
      <c r="I28" s="85"/>
      <c r="J28" s="85"/>
      <c r="K28" s="85"/>
      <c r="L28" s="85"/>
      <c r="M28" s="85"/>
      <c r="N28" s="99"/>
      <c r="O28" s="99"/>
      <c r="P28" s="99"/>
      <c r="Q28" s="99"/>
      <c r="R28" s="99"/>
    </row>
  </sheetData>
  <sheetProtection password="C833" sheet="1" objects="1" scenarios="1" selectLockedCells="1"/>
  <mergeCells count="40">
    <mergeCell ref="B21:F21"/>
    <mergeCell ref="I21:M21"/>
    <mergeCell ref="B23:F23"/>
    <mergeCell ref="I23:M23"/>
    <mergeCell ref="I25:M25"/>
    <mergeCell ref="I27:M27"/>
    <mergeCell ref="B25:F25"/>
    <mergeCell ref="B27:F27"/>
    <mergeCell ref="I18:M18"/>
    <mergeCell ref="A8:D8"/>
    <mergeCell ref="A12:G12"/>
    <mergeCell ref="A18:G18"/>
    <mergeCell ref="B19:F19"/>
    <mergeCell ref="I12:M12"/>
    <mergeCell ref="I13:M13"/>
    <mergeCell ref="I14:M14"/>
    <mergeCell ref="I15:M15"/>
    <mergeCell ref="I7:M7"/>
    <mergeCell ref="I9:M9"/>
    <mergeCell ref="I10:M10"/>
    <mergeCell ref="I11:M11"/>
    <mergeCell ref="B7:F7"/>
    <mergeCell ref="A16:F16"/>
    <mergeCell ref="I19:M19"/>
    <mergeCell ref="B9:F9"/>
    <mergeCell ref="B10:F10"/>
    <mergeCell ref="B11:F11"/>
    <mergeCell ref="B13:F13"/>
    <mergeCell ref="I16:M16"/>
    <mergeCell ref="I17:M17"/>
    <mergeCell ref="B14:F14"/>
    <mergeCell ref="B15:F15"/>
    <mergeCell ref="B17:F17"/>
    <mergeCell ref="A1:R1"/>
    <mergeCell ref="A3:F3"/>
    <mergeCell ref="G3:G4"/>
    <mergeCell ref="H3:H4"/>
    <mergeCell ref="A4:F4"/>
    <mergeCell ref="B5:F5"/>
    <mergeCell ref="I5:M5"/>
  </mergeCells>
  <printOptions/>
  <pageMargins left="0.75" right="0.75" top="1" bottom="1"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R38"/>
  <sheetViews>
    <sheetView zoomScale="75" zoomScaleNormal="75" zoomScalePageLayoutView="0" workbookViewId="0" topLeftCell="A1">
      <selection activeCell="H5" sqref="H5"/>
    </sheetView>
  </sheetViews>
  <sheetFormatPr defaultColWidth="9.140625" defaultRowHeight="15"/>
  <sheetData>
    <row r="1" spans="1:18" ht="21" customHeight="1">
      <c r="A1" s="279" t="s">
        <v>170</v>
      </c>
      <c r="B1" s="266"/>
      <c r="C1" s="266"/>
      <c r="D1" s="266"/>
      <c r="E1" s="266"/>
      <c r="F1" s="266"/>
      <c r="G1" s="266"/>
      <c r="H1" s="266"/>
      <c r="I1" s="266"/>
      <c r="J1" s="266"/>
      <c r="K1" s="266"/>
      <c r="L1" s="266"/>
      <c r="M1" s="266"/>
      <c r="N1" s="161"/>
      <c r="O1" s="161"/>
      <c r="P1" s="161"/>
      <c r="Q1" s="161"/>
      <c r="R1" s="161"/>
    </row>
    <row r="2" spans="1:18" ht="15">
      <c r="A2" s="39"/>
      <c r="B2" s="39"/>
      <c r="C2" s="39"/>
      <c r="D2" s="39"/>
      <c r="E2" s="39"/>
      <c r="F2" s="39"/>
      <c r="G2" s="39"/>
      <c r="H2" s="39"/>
      <c r="I2" s="39"/>
      <c r="J2" s="39"/>
      <c r="K2" s="39"/>
      <c r="L2" s="39"/>
      <c r="M2" s="39"/>
      <c r="N2" s="23"/>
      <c r="O2" s="23"/>
      <c r="P2" s="23"/>
      <c r="Q2" s="23"/>
      <c r="R2" s="23"/>
    </row>
    <row r="3" spans="1:18" ht="15">
      <c r="A3" s="39" t="s">
        <v>153</v>
      </c>
      <c r="B3" s="39"/>
      <c r="C3" s="39"/>
      <c r="D3" s="39"/>
      <c r="E3" s="40"/>
      <c r="F3" s="40"/>
      <c r="G3" s="255" t="s">
        <v>8</v>
      </c>
      <c r="H3" s="255" t="s">
        <v>9</v>
      </c>
      <c r="I3" s="39"/>
      <c r="J3" s="39"/>
      <c r="K3" s="39"/>
      <c r="L3" s="39"/>
      <c r="M3" s="39"/>
      <c r="N3" s="23"/>
      <c r="O3" s="23"/>
      <c r="P3" s="23"/>
      <c r="Q3" s="23"/>
      <c r="R3" s="23"/>
    </row>
    <row r="4" spans="1:18" ht="15.75" thickBot="1">
      <c r="A4" s="39"/>
      <c r="B4" s="39"/>
      <c r="C4" s="39"/>
      <c r="D4" s="39"/>
      <c r="E4" s="68"/>
      <c r="F4" s="68"/>
      <c r="G4" s="254"/>
      <c r="H4" s="255"/>
      <c r="I4" s="39" t="s">
        <v>11</v>
      </c>
      <c r="J4" s="39"/>
      <c r="K4" s="39"/>
      <c r="L4" s="39"/>
      <c r="M4" s="39"/>
      <c r="N4" s="23"/>
      <c r="O4" s="23"/>
      <c r="P4" s="23"/>
      <c r="Q4" s="23"/>
      <c r="R4" s="23"/>
    </row>
    <row r="5" spans="1:18" ht="33.75" customHeight="1" thickBot="1">
      <c r="A5" s="93" t="s">
        <v>1</v>
      </c>
      <c r="B5" s="264" t="s">
        <v>179</v>
      </c>
      <c r="C5" s="264"/>
      <c r="D5" s="264"/>
      <c r="E5" s="264"/>
      <c r="F5" s="264"/>
      <c r="G5" s="92">
        <v>5</v>
      </c>
      <c r="H5" s="95"/>
      <c r="I5" s="242"/>
      <c r="J5" s="242"/>
      <c r="K5" s="242"/>
      <c r="L5" s="242"/>
      <c r="M5" s="242"/>
      <c r="N5" s="23"/>
      <c r="O5" s="23"/>
      <c r="P5" s="23"/>
      <c r="Q5" s="23"/>
      <c r="R5" s="23"/>
    </row>
    <row r="6" spans="1:18" ht="15.75" customHeight="1">
      <c r="A6" s="275" t="s">
        <v>154</v>
      </c>
      <c r="B6" s="275"/>
      <c r="C6" s="275"/>
      <c r="D6" s="275"/>
      <c r="E6" s="275"/>
      <c r="F6" s="275"/>
      <c r="G6" s="48"/>
      <c r="H6" s="39"/>
      <c r="I6" s="40"/>
      <c r="J6" s="40"/>
      <c r="K6" s="40"/>
      <c r="L6" s="40"/>
      <c r="M6" s="40"/>
      <c r="N6" s="23"/>
      <c r="O6" s="23"/>
      <c r="P6" s="23"/>
      <c r="Q6" s="23"/>
      <c r="R6" s="23"/>
    </row>
    <row r="7" spans="1:18" ht="33.75" customHeight="1" thickBot="1">
      <c r="A7" s="47" t="s">
        <v>2</v>
      </c>
      <c r="B7" s="280" t="s">
        <v>157</v>
      </c>
      <c r="C7" s="280"/>
      <c r="D7" s="280"/>
      <c r="E7" s="280"/>
      <c r="F7" s="280"/>
      <c r="G7" s="280"/>
      <c r="H7" s="273"/>
      <c r="I7" s="273"/>
      <c r="J7" s="273"/>
      <c r="K7" s="273"/>
      <c r="L7" s="273"/>
      <c r="M7" s="273"/>
      <c r="N7" s="23"/>
      <c r="O7" s="23"/>
      <c r="P7" s="23"/>
      <c r="Q7" s="23"/>
      <c r="R7" s="23"/>
    </row>
    <row r="8" spans="1:18" ht="45" customHeight="1" thickBot="1">
      <c r="A8" s="47"/>
      <c r="B8" s="276" t="s">
        <v>174</v>
      </c>
      <c r="C8" s="277"/>
      <c r="D8" s="277"/>
      <c r="E8" s="277"/>
      <c r="F8" s="278"/>
      <c r="G8" s="83">
        <v>5</v>
      </c>
      <c r="H8" s="95"/>
      <c r="I8" s="242"/>
      <c r="J8" s="242"/>
      <c r="K8" s="242"/>
      <c r="L8" s="242"/>
      <c r="M8" s="242"/>
      <c r="N8" s="23"/>
      <c r="O8" s="23"/>
      <c r="P8" s="23"/>
      <c r="Q8" s="23"/>
      <c r="R8" s="23"/>
    </row>
    <row r="9" spans="1:18" ht="45" customHeight="1" thickBot="1">
      <c r="A9" s="47"/>
      <c r="B9" s="276" t="s">
        <v>155</v>
      </c>
      <c r="C9" s="277"/>
      <c r="D9" s="277"/>
      <c r="E9" s="277"/>
      <c r="F9" s="278"/>
      <c r="G9" s="94">
        <v>5</v>
      </c>
      <c r="H9" s="95"/>
      <c r="I9" s="242"/>
      <c r="J9" s="242"/>
      <c r="K9" s="242"/>
      <c r="L9" s="242"/>
      <c r="M9" s="242"/>
      <c r="N9" s="23"/>
      <c r="O9" s="23"/>
      <c r="P9" s="23"/>
      <c r="Q9" s="23"/>
      <c r="R9" s="23"/>
    </row>
    <row r="10" spans="1:18" ht="45" customHeight="1" thickBot="1">
      <c r="A10" s="47"/>
      <c r="B10" s="276" t="s">
        <v>156</v>
      </c>
      <c r="C10" s="277"/>
      <c r="D10" s="277"/>
      <c r="E10" s="277"/>
      <c r="F10" s="278"/>
      <c r="G10" s="94">
        <v>5</v>
      </c>
      <c r="H10" s="95"/>
      <c r="I10" s="242"/>
      <c r="J10" s="242"/>
      <c r="K10" s="242"/>
      <c r="L10" s="242"/>
      <c r="M10" s="242"/>
      <c r="N10" s="23"/>
      <c r="O10" s="23"/>
      <c r="P10" s="23"/>
      <c r="Q10" s="23"/>
      <c r="R10" s="23"/>
    </row>
    <row r="11" spans="1:18" ht="45" customHeight="1" thickBot="1">
      <c r="A11" s="47"/>
      <c r="B11" s="276" t="s">
        <v>221</v>
      </c>
      <c r="C11" s="277"/>
      <c r="D11" s="277"/>
      <c r="E11" s="277"/>
      <c r="F11" s="278"/>
      <c r="G11" s="94">
        <v>5</v>
      </c>
      <c r="H11" s="95"/>
      <c r="I11" s="242"/>
      <c r="J11" s="242"/>
      <c r="K11" s="242"/>
      <c r="L11" s="242"/>
      <c r="M11" s="242"/>
      <c r="N11" s="23"/>
      <c r="O11" s="23"/>
      <c r="P11" s="23"/>
      <c r="Q11" s="23"/>
      <c r="R11" s="23"/>
    </row>
    <row r="12" spans="1:18" ht="45" customHeight="1" thickBot="1">
      <c r="A12" s="47"/>
      <c r="B12" s="276" t="s">
        <v>180</v>
      </c>
      <c r="C12" s="277"/>
      <c r="D12" s="277"/>
      <c r="E12" s="277"/>
      <c r="F12" s="278"/>
      <c r="G12" s="94">
        <v>5</v>
      </c>
      <c r="H12" s="95"/>
      <c r="I12" s="242"/>
      <c r="J12" s="242"/>
      <c r="K12" s="242"/>
      <c r="L12" s="242"/>
      <c r="M12" s="242"/>
      <c r="N12" s="23"/>
      <c r="O12" s="23"/>
      <c r="P12" s="23"/>
      <c r="Q12" s="23"/>
      <c r="R12" s="23"/>
    </row>
    <row r="13" spans="1:18" ht="45" customHeight="1" thickBot="1">
      <c r="A13" s="47"/>
      <c r="B13" s="276" t="s">
        <v>175</v>
      </c>
      <c r="C13" s="277"/>
      <c r="D13" s="277"/>
      <c r="E13" s="277"/>
      <c r="F13" s="278"/>
      <c r="G13" s="94">
        <v>5</v>
      </c>
      <c r="H13" s="95"/>
      <c r="I13" s="242"/>
      <c r="J13" s="242"/>
      <c r="K13" s="242"/>
      <c r="L13" s="242"/>
      <c r="M13" s="242"/>
      <c r="N13" s="23"/>
      <c r="O13" s="23"/>
      <c r="P13" s="23"/>
      <c r="Q13" s="23"/>
      <c r="R13" s="23"/>
    </row>
    <row r="14" spans="1:18" ht="45" customHeight="1" thickBot="1">
      <c r="A14" s="47"/>
      <c r="B14" s="276" t="s">
        <v>220</v>
      </c>
      <c r="C14" s="277"/>
      <c r="D14" s="277"/>
      <c r="E14" s="277"/>
      <c r="F14" s="278"/>
      <c r="G14" s="94">
        <v>5</v>
      </c>
      <c r="H14" s="95"/>
      <c r="I14" s="242"/>
      <c r="J14" s="242"/>
      <c r="K14" s="242"/>
      <c r="L14" s="242"/>
      <c r="M14" s="242"/>
      <c r="N14" s="23"/>
      <c r="O14" s="23"/>
      <c r="P14" s="23"/>
      <c r="Q14" s="23"/>
      <c r="R14" s="23"/>
    </row>
    <row r="15" spans="1:18" ht="45" customHeight="1" thickBot="1">
      <c r="A15" s="47"/>
      <c r="B15" s="276" t="s">
        <v>181</v>
      </c>
      <c r="C15" s="277"/>
      <c r="D15" s="277"/>
      <c r="E15" s="277"/>
      <c r="F15" s="278"/>
      <c r="G15" s="94">
        <v>5</v>
      </c>
      <c r="H15" s="95"/>
      <c r="I15" s="242"/>
      <c r="J15" s="242"/>
      <c r="K15" s="242"/>
      <c r="L15" s="242"/>
      <c r="M15" s="242"/>
      <c r="N15" s="23"/>
      <c r="O15" s="23"/>
      <c r="P15" s="23"/>
      <c r="Q15" s="23"/>
      <c r="R15" s="23"/>
    </row>
    <row r="16" spans="1:18" ht="45" customHeight="1" thickBot="1">
      <c r="A16" s="47"/>
      <c r="B16" s="276" t="s">
        <v>219</v>
      </c>
      <c r="C16" s="277"/>
      <c r="D16" s="277"/>
      <c r="E16" s="277"/>
      <c r="F16" s="278"/>
      <c r="G16" s="94">
        <v>5</v>
      </c>
      <c r="H16" s="95"/>
      <c r="I16" s="242"/>
      <c r="J16" s="242"/>
      <c r="K16" s="242"/>
      <c r="L16" s="242"/>
      <c r="M16" s="242"/>
      <c r="N16" s="23"/>
      <c r="O16" s="23"/>
      <c r="P16" s="23"/>
      <c r="Q16" s="23"/>
      <c r="R16" s="23"/>
    </row>
    <row r="17" spans="1:18" ht="45" customHeight="1" thickBot="1">
      <c r="A17" s="47"/>
      <c r="B17" s="276" t="s">
        <v>176</v>
      </c>
      <c r="C17" s="277"/>
      <c r="D17" s="277"/>
      <c r="E17" s="277"/>
      <c r="F17" s="278"/>
      <c r="G17" s="94">
        <v>5</v>
      </c>
      <c r="H17" s="95"/>
      <c r="I17" s="242"/>
      <c r="J17" s="242"/>
      <c r="K17" s="242"/>
      <c r="L17" s="242"/>
      <c r="M17" s="242"/>
      <c r="N17" s="23"/>
      <c r="O17" s="23"/>
      <c r="P17" s="23"/>
      <c r="Q17" s="23"/>
      <c r="R17" s="23"/>
    </row>
    <row r="18" spans="1:18" ht="45" customHeight="1" thickBot="1">
      <c r="A18" s="47"/>
      <c r="B18" s="276" t="s">
        <v>182</v>
      </c>
      <c r="C18" s="277"/>
      <c r="D18" s="277"/>
      <c r="E18" s="277"/>
      <c r="F18" s="278"/>
      <c r="G18" s="94">
        <v>5</v>
      </c>
      <c r="H18" s="95"/>
      <c r="I18" s="242"/>
      <c r="J18" s="242"/>
      <c r="K18" s="242"/>
      <c r="L18" s="242"/>
      <c r="M18" s="242"/>
      <c r="N18" s="23"/>
      <c r="O18" s="23"/>
      <c r="P18" s="23"/>
      <c r="Q18" s="23"/>
      <c r="R18" s="23"/>
    </row>
    <row r="19" spans="1:18" ht="45" customHeight="1" thickBot="1">
      <c r="A19" s="47"/>
      <c r="B19" s="276" t="s">
        <v>183</v>
      </c>
      <c r="C19" s="277"/>
      <c r="D19" s="277"/>
      <c r="E19" s="277"/>
      <c r="F19" s="278"/>
      <c r="G19" s="94">
        <v>5</v>
      </c>
      <c r="H19" s="95"/>
      <c r="I19" s="242"/>
      <c r="J19" s="242"/>
      <c r="K19" s="242"/>
      <c r="L19" s="242"/>
      <c r="M19" s="242"/>
      <c r="N19" s="23"/>
      <c r="O19" s="23"/>
      <c r="P19" s="23"/>
      <c r="Q19" s="23"/>
      <c r="R19" s="23"/>
    </row>
    <row r="20" spans="1:18" ht="45" customHeight="1" thickBot="1">
      <c r="A20" s="47"/>
      <c r="B20" s="276" t="s">
        <v>177</v>
      </c>
      <c r="C20" s="277"/>
      <c r="D20" s="277"/>
      <c r="E20" s="277"/>
      <c r="F20" s="278"/>
      <c r="G20" s="94">
        <v>5</v>
      </c>
      <c r="H20" s="95"/>
      <c r="I20" s="242"/>
      <c r="J20" s="242"/>
      <c r="K20" s="242"/>
      <c r="L20" s="242"/>
      <c r="M20" s="242"/>
      <c r="N20" s="23"/>
      <c r="O20" s="23"/>
      <c r="P20" s="23"/>
      <c r="Q20" s="23"/>
      <c r="R20" s="23"/>
    </row>
    <row r="21" spans="1:18" ht="45" customHeight="1" thickBot="1">
      <c r="A21" s="47"/>
      <c r="B21" s="276" t="s">
        <v>184</v>
      </c>
      <c r="C21" s="277"/>
      <c r="D21" s="277"/>
      <c r="E21" s="277"/>
      <c r="F21" s="278"/>
      <c r="G21" s="94">
        <v>5</v>
      </c>
      <c r="H21" s="95"/>
      <c r="I21" s="242"/>
      <c r="J21" s="242"/>
      <c r="K21" s="242"/>
      <c r="L21" s="242"/>
      <c r="M21" s="242"/>
      <c r="N21" s="23"/>
      <c r="O21" s="23"/>
      <c r="P21" s="23"/>
      <c r="Q21" s="23"/>
      <c r="R21" s="23"/>
    </row>
    <row r="22" spans="1:18" ht="45" customHeight="1" thickBot="1">
      <c r="A22" s="47"/>
      <c r="B22" s="276" t="s">
        <v>185</v>
      </c>
      <c r="C22" s="277"/>
      <c r="D22" s="277"/>
      <c r="E22" s="277"/>
      <c r="F22" s="278"/>
      <c r="G22" s="94">
        <v>5</v>
      </c>
      <c r="H22" s="95"/>
      <c r="I22" s="242"/>
      <c r="J22" s="242"/>
      <c r="K22" s="242"/>
      <c r="L22" s="242"/>
      <c r="M22" s="242"/>
      <c r="N22" s="23"/>
      <c r="O22" s="23"/>
      <c r="P22" s="23"/>
      <c r="Q22" s="23"/>
      <c r="R22" s="23"/>
    </row>
    <row r="23" spans="1:18" ht="45" customHeight="1" thickBot="1">
      <c r="A23" s="47"/>
      <c r="B23" s="276" t="s">
        <v>186</v>
      </c>
      <c r="C23" s="277"/>
      <c r="D23" s="277"/>
      <c r="E23" s="277"/>
      <c r="F23" s="278"/>
      <c r="G23" s="94">
        <v>5</v>
      </c>
      <c r="H23" s="95"/>
      <c r="I23" s="242"/>
      <c r="J23" s="242"/>
      <c r="K23" s="242"/>
      <c r="L23" s="242"/>
      <c r="M23" s="242"/>
      <c r="N23" s="23"/>
      <c r="O23" s="23"/>
      <c r="P23" s="23"/>
      <c r="Q23" s="23"/>
      <c r="R23" s="23"/>
    </row>
    <row r="24" spans="1:18" ht="45" customHeight="1" thickBot="1">
      <c r="A24" s="47"/>
      <c r="B24" s="276" t="s">
        <v>187</v>
      </c>
      <c r="C24" s="277"/>
      <c r="D24" s="277"/>
      <c r="E24" s="277"/>
      <c r="F24" s="278"/>
      <c r="G24" s="94">
        <v>5</v>
      </c>
      <c r="H24" s="95"/>
      <c r="I24" s="242"/>
      <c r="J24" s="242"/>
      <c r="K24" s="242"/>
      <c r="L24" s="242"/>
      <c r="M24" s="242"/>
      <c r="N24" s="23"/>
      <c r="O24" s="23"/>
      <c r="P24" s="23"/>
      <c r="Q24" s="23"/>
      <c r="R24" s="23"/>
    </row>
    <row r="25" spans="1:18" ht="45" customHeight="1" thickBot="1">
      <c r="A25" s="47"/>
      <c r="B25" s="276" t="s">
        <v>188</v>
      </c>
      <c r="C25" s="277"/>
      <c r="D25" s="277"/>
      <c r="E25" s="277"/>
      <c r="F25" s="278"/>
      <c r="G25" s="94">
        <v>5</v>
      </c>
      <c r="H25" s="95"/>
      <c r="I25" s="242"/>
      <c r="J25" s="242"/>
      <c r="K25" s="242"/>
      <c r="L25" s="242"/>
      <c r="M25" s="242"/>
      <c r="N25" s="23"/>
      <c r="O25" s="23"/>
      <c r="P25" s="23"/>
      <c r="Q25" s="23"/>
      <c r="R25" s="23"/>
    </row>
    <row r="26" spans="1:18" ht="45" customHeight="1" thickBot="1">
      <c r="A26" s="47"/>
      <c r="B26" s="276" t="s">
        <v>189</v>
      </c>
      <c r="C26" s="277"/>
      <c r="D26" s="277"/>
      <c r="E26" s="277"/>
      <c r="F26" s="278"/>
      <c r="G26" s="94">
        <v>5</v>
      </c>
      <c r="H26" s="95"/>
      <c r="I26" s="242"/>
      <c r="J26" s="242"/>
      <c r="K26" s="242"/>
      <c r="L26" s="242"/>
      <c r="M26" s="242"/>
      <c r="N26" s="23"/>
      <c r="O26" s="23"/>
      <c r="P26" s="23"/>
      <c r="Q26" s="23"/>
      <c r="R26" s="23"/>
    </row>
    <row r="27" spans="1:18" ht="45" customHeight="1" thickBot="1">
      <c r="A27" s="47"/>
      <c r="B27" s="276" t="s">
        <v>190</v>
      </c>
      <c r="C27" s="277"/>
      <c r="D27" s="277"/>
      <c r="E27" s="277"/>
      <c r="F27" s="278"/>
      <c r="G27" s="94">
        <v>5</v>
      </c>
      <c r="H27" s="95"/>
      <c r="I27" s="242"/>
      <c r="J27" s="242"/>
      <c r="K27" s="242"/>
      <c r="L27" s="242"/>
      <c r="M27" s="242"/>
      <c r="N27" s="23"/>
      <c r="O27" s="23"/>
      <c r="P27" s="23"/>
      <c r="Q27" s="23"/>
      <c r="R27" s="23"/>
    </row>
    <row r="28" spans="1:18" ht="45" customHeight="1" thickBot="1">
      <c r="A28" s="47"/>
      <c r="B28" s="276" t="s">
        <v>191</v>
      </c>
      <c r="C28" s="277"/>
      <c r="D28" s="277"/>
      <c r="E28" s="277"/>
      <c r="F28" s="278"/>
      <c r="G28" s="94">
        <v>5</v>
      </c>
      <c r="H28" s="95"/>
      <c r="I28" s="242"/>
      <c r="J28" s="242"/>
      <c r="K28" s="242"/>
      <c r="L28" s="242"/>
      <c r="M28" s="242"/>
      <c r="N28" s="23"/>
      <c r="O28" s="23"/>
      <c r="P28" s="23"/>
      <c r="Q28" s="23"/>
      <c r="R28" s="23"/>
    </row>
    <row r="29" spans="1:18" ht="45" customHeight="1" thickBot="1">
      <c r="A29" s="47"/>
      <c r="B29" s="276" t="s">
        <v>192</v>
      </c>
      <c r="C29" s="277"/>
      <c r="D29" s="277"/>
      <c r="E29" s="277"/>
      <c r="F29" s="278"/>
      <c r="G29" s="94">
        <v>5</v>
      </c>
      <c r="H29" s="95"/>
      <c r="I29" s="242"/>
      <c r="J29" s="242"/>
      <c r="K29" s="242"/>
      <c r="L29" s="242"/>
      <c r="M29" s="242"/>
      <c r="N29" s="23"/>
      <c r="O29" s="23"/>
      <c r="P29" s="23"/>
      <c r="Q29" s="23"/>
      <c r="R29" s="23"/>
    </row>
    <row r="30" spans="1:18" ht="45" customHeight="1" thickBot="1">
      <c r="A30" s="47"/>
      <c r="B30" s="276" t="s">
        <v>193</v>
      </c>
      <c r="C30" s="277"/>
      <c r="D30" s="277"/>
      <c r="E30" s="277"/>
      <c r="F30" s="278"/>
      <c r="G30" s="94">
        <v>5</v>
      </c>
      <c r="H30" s="95"/>
      <c r="I30" s="242"/>
      <c r="J30" s="242"/>
      <c r="K30" s="242"/>
      <c r="L30" s="242"/>
      <c r="M30" s="242"/>
      <c r="N30" s="23"/>
      <c r="O30" s="23"/>
      <c r="P30" s="23"/>
      <c r="Q30" s="23"/>
      <c r="R30" s="23"/>
    </row>
    <row r="31" spans="1:18" ht="45" customHeight="1" thickBot="1">
      <c r="A31" s="47"/>
      <c r="B31" s="276" t="s">
        <v>194</v>
      </c>
      <c r="C31" s="277"/>
      <c r="D31" s="277"/>
      <c r="E31" s="277"/>
      <c r="F31" s="278"/>
      <c r="G31" s="94">
        <v>5</v>
      </c>
      <c r="H31" s="95"/>
      <c r="I31" s="242"/>
      <c r="J31" s="242"/>
      <c r="K31" s="242"/>
      <c r="L31" s="242"/>
      <c r="M31" s="242"/>
      <c r="N31" s="23"/>
      <c r="O31" s="23"/>
      <c r="P31" s="23"/>
      <c r="Q31" s="23"/>
      <c r="R31" s="23"/>
    </row>
    <row r="32" spans="1:18" ht="45" customHeight="1" thickBot="1">
      <c r="A32" s="47"/>
      <c r="B32" s="276" t="s">
        <v>195</v>
      </c>
      <c r="C32" s="277"/>
      <c r="D32" s="277"/>
      <c r="E32" s="277"/>
      <c r="F32" s="278"/>
      <c r="G32" s="94">
        <v>5</v>
      </c>
      <c r="H32" s="95"/>
      <c r="I32" s="242"/>
      <c r="J32" s="242"/>
      <c r="K32" s="242"/>
      <c r="L32" s="242"/>
      <c r="M32" s="242"/>
      <c r="N32" s="23"/>
      <c r="O32" s="23"/>
      <c r="P32" s="23"/>
      <c r="Q32" s="23"/>
      <c r="R32" s="23"/>
    </row>
    <row r="33" spans="1:18" s="86" customFormat="1" ht="30" customHeight="1">
      <c r="A33" s="275" t="s">
        <v>171</v>
      </c>
      <c r="B33" s="275"/>
      <c r="C33" s="275"/>
      <c r="D33" s="275"/>
      <c r="E33" s="275"/>
      <c r="F33" s="275"/>
      <c r="G33" s="47"/>
      <c r="H33" s="153"/>
      <c r="I33" s="153"/>
      <c r="J33" s="153"/>
      <c r="K33" s="153"/>
      <c r="L33" s="153"/>
      <c r="M33" s="153"/>
      <c r="N33" s="45"/>
      <c r="O33" s="45"/>
      <c r="P33" s="45"/>
      <c r="Q33" s="45"/>
      <c r="R33" s="45"/>
    </row>
    <row r="34" spans="1:18" ht="92.25" customHeight="1">
      <c r="A34" s="47"/>
      <c r="B34" s="272" t="s">
        <v>178</v>
      </c>
      <c r="C34" s="272"/>
      <c r="D34" s="272"/>
      <c r="E34" s="272"/>
      <c r="F34" s="272"/>
      <c r="G34" s="273"/>
      <c r="H34" s="273"/>
      <c r="I34" s="273"/>
      <c r="J34" s="273"/>
      <c r="K34" s="273"/>
      <c r="L34" s="273"/>
      <c r="M34" s="273"/>
      <c r="N34" s="23"/>
      <c r="O34" s="23"/>
      <c r="P34" s="91"/>
      <c r="Q34" s="23"/>
      <c r="R34" s="23"/>
    </row>
    <row r="35" spans="1:18" ht="30" customHeight="1">
      <c r="A35" s="47"/>
      <c r="B35" s="274" t="s">
        <v>172</v>
      </c>
      <c r="C35" s="274"/>
      <c r="D35" s="274"/>
      <c r="E35" s="274"/>
      <c r="F35" s="274"/>
      <c r="G35" s="159"/>
      <c r="H35" s="159"/>
      <c r="I35" s="159"/>
      <c r="J35" s="159"/>
      <c r="K35" s="159"/>
      <c r="L35" s="159"/>
      <c r="M35" s="159"/>
      <c r="N35" s="23"/>
      <c r="O35" s="23"/>
      <c r="P35" s="23"/>
      <c r="Q35" s="23"/>
      <c r="R35" s="23"/>
    </row>
    <row r="36" spans="1:18" ht="30" customHeight="1">
      <c r="A36" s="47"/>
      <c r="B36" s="274" t="s">
        <v>158</v>
      </c>
      <c r="C36" s="274"/>
      <c r="D36" s="274"/>
      <c r="E36" s="274"/>
      <c r="F36" s="274"/>
      <c r="G36" s="159"/>
      <c r="H36" s="159"/>
      <c r="I36" s="159"/>
      <c r="J36" s="159"/>
      <c r="K36" s="159"/>
      <c r="L36" s="159"/>
      <c r="M36" s="159"/>
      <c r="N36" s="23"/>
      <c r="O36" s="23"/>
      <c r="P36" s="23"/>
      <c r="Q36" s="23"/>
      <c r="R36" s="23"/>
    </row>
    <row r="37" spans="1:18" ht="30" customHeight="1">
      <c r="A37" s="47"/>
      <c r="B37" s="274" t="s">
        <v>173</v>
      </c>
      <c r="C37" s="274"/>
      <c r="D37" s="274"/>
      <c r="E37" s="274"/>
      <c r="F37" s="274"/>
      <c r="G37" s="159"/>
      <c r="H37" s="159"/>
      <c r="I37" s="159"/>
      <c r="J37" s="159"/>
      <c r="K37" s="159"/>
      <c r="L37" s="159"/>
      <c r="M37" s="159"/>
      <c r="N37" s="23"/>
      <c r="O37" s="23"/>
      <c r="P37" s="23"/>
      <c r="Q37" s="23"/>
      <c r="R37" s="23"/>
    </row>
    <row r="38" spans="1:18" s="86" customFormat="1" ht="30" customHeight="1">
      <c r="A38" s="96"/>
      <c r="B38" s="96"/>
      <c r="C38" s="96"/>
      <c r="D38" s="96"/>
      <c r="E38" s="96"/>
      <c r="F38" s="96" t="s">
        <v>10</v>
      </c>
      <c r="G38" s="97">
        <f>SUM(G5:G32)</f>
        <v>130</v>
      </c>
      <c r="H38" s="97">
        <f>SUM(H5:H37)</f>
        <v>0</v>
      </c>
      <c r="I38" s="96"/>
      <c r="J38" s="96"/>
      <c r="K38" s="96"/>
      <c r="L38" s="96"/>
      <c r="M38" s="98"/>
      <c r="N38" s="99"/>
      <c r="O38" s="99"/>
      <c r="P38" s="99"/>
      <c r="Q38" s="99"/>
      <c r="R38" s="99"/>
    </row>
  </sheetData>
  <sheetProtection password="C833" sheet="1" objects="1" scenarios="1" selectLockedCells="1"/>
  <mergeCells count="62">
    <mergeCell ref="B7:M7"/>
    <mergeCell ref="B11:F11"/>
    <mergeCell ref="B12:F12"/>
    <mergeCell ref="B13:F13"/>
    <mergeCell ref="B21:F21"/>
    <mergeCell ref="B16:F16"/>
    <mergeCell ref="B17:F17"/>
    <mergeCell ref="B31:F31"/>
    <mergeCell ref="B14:F14"/>
    <mergeCell ref="I14:M14"/>
    <mergeCell ref="I15:M15"/>
    <mergeCell ref="I16:M16"/>
    <mergeCell ref="B25:F25"/>
    <mergeCell ref="B26:F26"/>
    <mergeCell ref="B24:F24"/>
    <mergeCell ref="A6:F6"/>
    <mergeCell ref="A1:R1"/>
    <mergeCell ref="G3:G4"/>
    <mergeCell ref="H3:H4"/>
    <mergeCell ref="B5:F5"/>
    <mergeCell ref="I5:M5"/>
    <mergeCell ref="B8:F8"/>
    <mergeCell ref="B9:F9"/>
    <mergeCell ref="B10:F10"/>
    <mergeCell ref="B15:F15"/>
    <mergeCell ref="B18:F18"/>
    <mergeCell ref="B19:F19"/>
    <mergeCell ref="B20:F20"/>
    <mergeCell ref="B22:F22"/>
    <mergeCell ref="B23:F23"/>
    <mergeCell ref="I8:M8"/>
    <mergeCell ref="I9:M9"/>
    <mergeCell ref="I10:M10"/>
    <mergeCell ref="I11:M11"/>
    <mergeCell ref="I12:M12"/>
    <mergeCell ref="I13:M13"/>
    <mergeCell ref="I17:M17"/>
    <mergeCell ref="I18:M18"/>
    <mergeCell ref="I19:M19"/>
    <mergeCell ref="I20:M20"/>
    <mergeCell ref="I21:M21"/>
    <mergeCell ref="I22:M22"/>
    <mergeCell ref="B29:F29"/>
    <mergeCell ref="B30:F30"/>
    <mergeCell ref="I23:M23"/>
    <mergeCell ref="I24:M24"/>
    <mergeCell ref="I25:M25"/>
    <mergeCell ref="I26:M26"/>
    <mergeCell ref="I27:M27"/>
    <mergeCell ref="I28:M28"/>
    <mergeCell ref="B27:F27"/>
    <mergeCell ref="B28:F28"/>
    <mergeCell ref="B34:M34"/>
    <mergeCell ref="B35:M35"/>
    <mergeCell ref="B36:M36"/>
    <mergeCell ref="B37:M37"/>
    <mergeCell ref="I29:M29"/>
    <mergeCell ref="I30:M30"/>
    <mergeCell ref="I31:M31"/>
    <mergeCell ref="I32:M32"/>
    <mergeCell ref="A33:F33"/>
    <mergeCell ref="B32:F3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showGridLines="0" zoomScale="90" zoomScaleNormal="90" zoomScalePageLayoutView="0" workbookViewId="0" topLeftCell="A1">
      <selection activeCell="B3" sqref="B3:G4"/>
    </sheetView>
  </sheetViews>
  <sheetFormatPr defaultColWidth="9.140625" defaultRowHeight="15"/>
  <cols>
    <col min="1" max="1" width="9.7109375" style="3" customWidth="1"/>
    <col min="2" max="6" width="9.140625" style="3" customWidth="1"/>
    <col min="7" max="8" width="9.8515625" style="3" customWidth="1"/>
    <col min="9" max="16384" width="9.140625" style="3" customWidth="1"/>
  </cols>
  <sheetData>
    <row r="1" ht="23.25">
      <c r="A1" s="4" t="s">
        <v>161</v>
      </c>
    </row>
    <row r="2" ht="15.75" thickBot="1"/>
    <row r="3" spans="1:10" ht="15" customHeight="1">
      <c r="A3" s="3" t="s">
        <v>14</v>
      </c>
      <c r="B3" s="176"/>
      <c r="C3" s="177"/>
      <c r="D3" s="177"/>
      <c r="E3" s="177"/>
      <c r="F3" s="178"/>
      <c r="G3" s="179"/>
      <c r="I3" s="172" t="s">
        <v>8</v>
      </c>
      <c r="J3" s="174" t="s">
        <v>9</v>
      </c>
    </row>
    <row r="4" spans="2:10" ht="15.75" thickBot="1">
      <c r="B4" s="180"/>
      <c r="C4" s="181"/>
      <c r="D4" s="181"/>
      <c r="E4" s="181"/>
      <c r="F4" s="182"/>
      <c r="G4" s="183"/>
      <c r="I4" s="173"/>
      <c r="J4" s="175"/>
    </row>
    <row r="5" spans="1:11" ht="15">
      <c r="A5" s="145">
        <v>5.1</v>
      </c>
      <c r="B5" s="145" t="s">
        <v>0</v>
      </c>
      <c r="I5" s="33">
        <f>'5.1 Training'!J18</f>
        <v>70</v>
      </c>
      <c r="J5" s="34">
        <f>'5.1 Training'!K18</f>
        <v>0</v>
      </c>
      <c r="K5" s="61">
        <f>J5/I5</f>
        <v>0</v>
      </c>
    </row>
    <row r="6" spans="1:11" ht="15">
      <c r="A6" s="145">
        <v>5.2</v>
      </c>
      <c r="B6" s="145" t="s">
        <v>16</v>
      </c>
      <c r="I6" s="35">
        <f>'5.2 General'!J37</f>
        <v>105</v>
      </c>
      <c r="J6" s="36">
        <f>'5.2 General'!K37</f>
        <v>0</v>
      </c>
      <c r="K6" s="61">
        <f aca="true" t="shared" si="0" ref="K6:K14">J6/I6</f>
        <v>0</v>
      </c>
    </row>
    <row r="7" spans="1:11" ht="15">
      <c r="A7" s="145">
        <v>5.3</v>
      </c>
      <c r="B7" s="145" t="s">
        <v>17</v>
      </c>
      <c r="I7" s="35">
        <f>'5.3 Risk Assessment'!J8</f>
        <v>30</v>
      </c>
      <c r="J7" s="36">
        <f>'5.3 Risk Assessment'!K8</f>
        <v>0</v>
      </c>
      <c r="K7" s="61">
        <f t="shared" si="0"/>
        <v>0</v>
      </c>
    </row>
    <row r="8" spans="1:11" ht="15">
      <c r="A8" s="145">
        <v>5.4</v>
      </c>
      <c r="B8" s="145" t="s">
        <v>19</v>
      </c>
      <c r="I8" s="35">
        <f>'5.4 Well-being'!J9</f>
        <v>40</v>
      </c>
      <c r="J8" s="36">
        <f>'5.4 Well-being'!K9</f>
        <v>0</v>
      </c>
      <c r="K8" s="61">
        <f t="shared" si="0"/>
        <v>0</v>
      </c>
    </row>
    <row r="9" spans="1:11" ht="15">
      <c r="A9" s="145">
        <v>5.5</v>
      </c>
      <c r="B9" s="145" t="s">
        <v>18</v>
      </c>
      <c r="I9" s="35">
        <f>'5.5 Working on Landings'!J10</f>
        <v>50</v>
      </c>
      <c r="J9" s="36">
        <f>'5.5 Working on Landings'!K10</f>
        <v>0</v>
      </c>
      <c r="K9" s="61">
        <f t="shared" si="0"/>
        <v>0</v>
      </c>
    </row>
    <row r="10" spans="1:11" ht="15">
      <c r="A10" s="145">
        <v>5.6</v>
      </c>
      <c r="B10" s="145" t="s">
        <v>20</v>
      </c>
      <c r="I10" s="35">
        <f>'5.6 Working within Equipment'!J14</f>
        <v>60</v>
      </c>
      <c r="J10" s="36">
        <f>'5.6 Working within Equipment'!K14</f>
        <v>0</v>
      </c>
      <c r="K10" s="61">
        <f t="shared" si="0"/>
        <v>0</v>
      </c>
    </row>
    <row r="11" spans="1:11" ht="15">
      <c r="A11" s="145">
        <v>5.7</v>
      </c>
      <c r="B11" s="145" t="s">
        <v>21</v>
      </c>
      <c r="I11" s="35">
        <f>'5.7 Machine Rooms'!J12</f>
        <v>50</v>
      </c>
      <c r="J11" s="36">
        <f>'5.7 Machine Rooms'!K12</f>
        <v>0</v>
      </c>
      <c r="K11" s="61">
        <f t="shared" si="0"/>
        <v>0</v>
      </c>
    </row>
    <row r="12" spans="1:11" ht="15">
      <c r="A12" s="145" t="s">
        <v>215</v>
      </c>
      <c r="B12" s="145" t="s">
        <v>216</v>
      </c>
      <c r="I12" s="35">
        <f>'5.8 hand-winding 5.9 Entrapment'!J10</f>
        <v>40</v>
      </c>
      <c r="J12" s="36">
        <f>'5.8 hand-winding 5.9 Entrapment'!K10</f>
        <v>0</v>
      </c>
      <c r="K12" s="61">
        <f t="shared" si="0"/>
        <v>0</v>
      </c>
    </row>
    <row r="13" spans="1:11" ht="15">
      <c r="A13" s="146" t="s">
        <v>24</v>
      </c>
      <c r="B13" s="145" t="s">
        <v>212</v>
      </c>
      <c r="I13" s="57">
        <f>'Annex A'!G7</f>
        <v>20</v>
      </c>
      <c r="J13" s="36">
        <f>'Annex A'!H7</f>
        <v>0</v>
      </c>
      <c r="K13" s="61">
        <f t="shared" si="0"/>
        <v>0</v>
      </c>
    </row>
    <row r="14" spans="1:11" ht="15">
      <c r="A14" s="146" t="s">
        <v>159</v>
      </c>
      <c r="B14" s="145" t="s">
        <v>213</v>
      </c>
      <c r="I14" s="57">
        <f>'Annex B'!G28</f>
        <v>75</v>
      </c>
      <c r="J14" s="36">
        <f>'Annex B'!H28</f>
        <v>0</v>
      </c>
      <c r="K14" s="61">
        <f t="shared" si="0"/>
        <v>0</v>
      </c>
    </row>
    <row r="15" spans="1:10" ht="15.75" thickBot="1">
      <c r="A15" s="56" t="s">
        <v>25</v>
      </c>
      <c r="B15" s="3" t="s">
        <v>214</v>
      </c>
      <c r="I15" s="144">
        <f>'Annex C'!G38</f>
        <v>130</v>
      </c>
      <c r="J15" s="58">
        <f>'Annex C'!H38</f>
        <v>0</v>
      </c>
    </row>
    <row r="16" ht="15.75" thickBot="1">
      <c r="A16" s="56"/>
    </row>
    <row r="17" spans="1:11" s="6" customFormat="1" ht="24" thickBot="1">
      <c r="A17" s="21" t="s">
        <v>15</v>
      </c>
      <c r="B17" s="169"/>
      <c r="C17" s="170"/>
      <c r="D17" s="171"/>
      <c r="F17" s="5" t="s">
        <v>12</v>
      </c>
      <c r="I17" s="7">
        <f>SUM(I5:I15)</f>
        <v>670</v>
      </c>
      <c r="J17" s="8">
        <f>SUM(J5:J15)</f>
        <v>0</v>
      </c>
      <c r="K17" s="62">
        <f>J17/I17</f>
        <v>0</v>
      </c>
    </row>
  </sheetData>
  <sheetProtection password="C833" sheet="1" objects="1" scenarios="1" selectLockedCells="1"/>
  <mergeCells count="4">
    <mergeCell ref="B17:D17"/>
    <mergeCell ref="I3:I4"/>
    <mergeCell ref="J3:J4"/>
    <mergeCell ref="B3:G4"/>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44:Q45"/>
  <sheetViews>
    <sheetView zoomScale="80" zoomScaleNormal="80" zoomScalePageLayoutView="0" workbookViewId="0" topLeftCell="A1">
      <selection activeCell="A100" sqref="A100"/>
    </sheetView>
  </sheetViews>
  <sheetFormatPr defaultColWidth="9.140625" defaultRowHeight="15"/>
  <cols>
    <col min="15" max="15" width="11.57421875" style="0" bestFit="1" customWidth="1"/>
  </cols>
  <sheetData>
    <row r="43" ht="15.75" thickBot="1"/>
    <row r="44" spans="2:17" ht="15">
      <c r="B44" s="190">
        <f>IF('Total Scores'!B3=0,"",'Total Scores'!B3)</f>
      </c>
      <c r="C44" s="191"/>
      <c r="D44" s="191"/>
      <c r="E44" s="191"/>
      <c r="F44" s="191"/>
      <c r="G44" s="192"/>
      <c r="O44" s="184">
        <f>IF('Total Scores'!B17=0,"",'Total Scores'!B17)</f>
      </c>
      <c r="P44" s="185"/>
      <c r="Q44" s="186"/>
    </row>
    <row r="45" spans="2:17" ht="15.75" thickBot="1">
      <c r="B45" s="193"/>
      <c r="C45" s="194"/>
      <c r="D45" s="194"/>
      <c r="E45" s="194"/>
      <c r="F45" s="194"/>
      <c r="G45" s="195"/>
      <c r="O45" s="187"/>
      <c r="P45" s="188"/>
      <c r="Q45" s="189"/>
    </row>
  </sheetData>
  <sheetProtection password="C833" sheet="1" objects="1" scenarios="1" selectLockedCells="1" selectUnlockedCells="1"/>
  <mergeCells count="2">
    <mergeCell ref="O44:Q45"/>
    <mergeCell ref="B44:G45"/>
  </mergeCells>
  <printOptions/>
  <pageMargins left="0.7" right="0.7" top="0.75" bottom="0.75" header="0.3" footer="0.3"/>
  <pageSetup fitToHeight="1" fitToWidth="1" horizontalDpi="300" verticalDpi="3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3"/>
  <sheetViews>
    <sheetView zoomScale="80" zoomScaleNormal="80" zoomScaleSheetLayoutView="90" zoomScalePageLayoutView="60" workbookViewId="0" topLeftCell="A1">
      <selection activeCell="K6" sqref="K6"/>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58.7109375" style="1" customWidth="1"/>
    <col min="18" max="56" width="9.140625" style="1" customWidth="1"/>
    <col min="57" max="16384" width="9.140625" style="1" customWidth="1"/>
  </cols>
  <sheetData>
    <row r="1" spans="1:17" ht="93.75" customHeight="1">
      <c r="A1" s="199" t="s">
        <v>141</v>
      </c>
      <c r="B1" s="200"/>
      <c r="C1" s="200"/>
      <c r="D1" s="200"/>
      <c r="E1" s="200"/>
      <c r="F1" s="200"/>
      <c r="G1" s="200"/>
      <c r="H1" s="200"/>
      <c r="I1" s="200"/>
      <c r="J1" s="200"/>
      <c r="K1" s="200"/>
      <c r="L1" s="200"/>
      <c r="M1" s="200"/>
      <c r="N1" s="200"/>
      <c r="O1" s="200"/>
      <c r="P1" s="200"/>
      <c r="Q1" s="200"/>
    </row>
    <row r="2" spans="1:17" ht="15">
      <c r="A2" s="130" t="s">
        <v>26</v>
      </c>
      <c r="B2" s="127"/>
      <c r="C2" s="127"/>
      <c r="D2" s="127"/>
      <c r="E2" s="127"/>
      <c r="F2" s="127"/>
      <c r="G2" s="127"/>
      <c r="H2" s="127"/>
      <c r="I2" s="127"/>
      <c r="J2" s="13"/>
      <c r="K2" s="13"/>
      <c r="L2" s="77"/>
      <c r="M2" s="77"/>
      <c r="N2" s="129"/>
      <c r="O2" s="2"/>
      <c r="P2" s="2"/>
      <c r="Q2" s="2"/>
    </row>
    <row r="3" spans="1:17" s="78" customFormat="1" ht="15">
      <c r="A3" s="25"/>
      <c r="B3" s="127"/>
      <c r="C3" s="127"/>
      <c r="D3" s="127"/>
      <c r="E3" s="127"/>
      <c r="F3" s="127"/>
      <c r="G3" s="127"/>
      <c r="H3" s="127"/>
      <c r="I3" s="127"/>
      <c r="J3" s="207" t="s">
        <v>8</v>
      </c>
      <c r="K3" s="209" t="s">
        <v>9</v>
      </c>
      <c r="L3" s="220" t="s">
        <v>11</v>
      </c>
      <c r="M3" s="197"/>
      <c r="N3" s="197"/>
      <c r="O3" s="197"/>
      <c r="P3" s="77"/>
      <c r="Q3" s="77"/>
    </row>
    <row r="4" spans="1:17" ht="30" customHeight="1">
      <c r="A4" s="25" t="s">
        <v>27</v>
      </c>
      <c r="B4" s="127"/>
      <c r="C4" s="127"/>
      <c r="D4" s="127"/>
      <c r="E4" s="127"/>
      <c r="F4" s="127"/>
      <c r="G4" s="127"/>
      <c r="H4" s="127"/>
      <c r="I4" s="127"/>
      <c r="J4" s="208"/>
      <c r="K4" s="210"/>
      <c r="L4" s="197"/>
      <c r="M4" s="197"/>
      <c r="N4" s="197"/>
      <c r="O4" s="197"/>
      <c r="P4" s="2"/>
      <c r="Q4" s="2"/>
    </row>
    <row r="5" spans="1:17" ht="30" customHeight="1" thickBot="1">
      <c r="A5" s="132"/>
      <c r="B5" s="206" t="s">
        <v>140</v>
      </c>
      <c r="C5" s="206"/>
      <c r="D5" s="206"/>
      <c r="E5" s="206"/>
      <c r="F5" s="206"/>
      <c r="G5" s="206"/>
      <c r="H5" s="206"/>
      <c r="I5" s="206"/>
      <c r="J5" s="133"/>
      <c r="K5" s="134"/>
      <c r="L5" s="135"/>
      <c r="M5" s="135"/>
      <c r="N5" s="135"/>
      <c r="O5" s="136"/>
      <c r="P5" s="2"/>
      <c r="Q5" s="24"/>
    </row>
    <row r="6" spans="1:17" ht="45" customHeight="1" thickBot="1">
      <c r="A6" s="66" t="s">
        <v>1</v>
      </c>
      <c r="B6" s="203" t="s">
        <v>209</v>
      </c>
      <c r="C6" s="203"/>
      <c r="D6" s="203"/>
      <c r="E6" s="203"/>
      <c r="F6" s="203"/>
      <c r="G6" s="203"/>
      <c r="H6" s="203"/>
      <c r="I6" s="203"/>
      <c r="J6" s="14">
        <v>10</v>
      </c>
      <c r="K6" s="15"/>
      <c r="L6" s="211"/>
      <c r="M6" s="212"/>
      <c r="N6" s="212"/>
      <c r="O6" s="213"/>
      <c r="P6" s="107"/>
      <c r="Q6" s="137" t="s">
        <v>30</v>
      </c>
    </row>
    <row r="7" spans="1:17" ht="30" customHeight="1" thickBot="1">
      <c r="A7" s="66" t="s">
        <v>2</v>
      </c>
      <c r="B7" s="203" t="s">
        <v>210</v>
      </c>
      <c r="C7" s="203"/>
      <c r="D7" s="203"/>
      <c r="E7" s="203"/>
      <c r="F7" s="203"/>
      <c r="G7" s="203"/>
      <c r="H7" s="203"/>
      <c r="I7" s="203"/>
      <c r="J7" s="14">
        <v>10</v>
      </c>
      <c r="K7" s="15"/>
      <c r="L7" s="211"/>
      <c r="M7" s="212"/>
      <c r="N7" s="212"/>
      <c r="O7" s="213"/>
      <c r="P7" s="107"/>
      <c r="Q7" s="137" t="s">
        <v>31</v>
      </c>
    </row>
    <row r="8" spans="1:17" ht="45" customHeight="1" thickBot="1">
      <c r="A8" s="66" t="s">
        <v>3</v>
      </c>
      <c r="B8" s="203" t="s">
        <v>211</v>
      </c>
      <c r="C8" s="203"/>
      <c r="D8" s="203"/>
      <c r="E8" s="203"/>
      <c r="F8" s="203"/>
      <c r="G8" s="203"/>
      <c r="H8" s="203"/>
      <c r="I8" s="203"/>
      <c r="J8" s="14">
        <v>10</v>
      </c>
      <c r="K8" s="15"/>
      <c r="L8" s="211"/>
      <c r="M8" s="212"/>
      <c r="N8" s="212"/>
      <c r="O8" s="213"/>
      <c r="P8" s="107"/>
      <c r="Q8" s="137" t="s">
        <v>32</v>
      </c>
    </row>
    <row r="9" spans="1:17" s="52" customFormat="1" ht="18.75" customHeight="1" thickBot="1">
      <c r="A9" s="76" t="s">
        <v>28</v>
      </c>
      <c r="B9" s="49"/>
      <c r="C9" s="49"/>
      <c r="D9" s="49"/>
      <c r="E9" s="49"/>
      <c r="F9" s="49"/>
      <c r="G9" s="49"/>
      <c r="H9" s="49"/>
      <c r="I9" s="49"/>
      <c r="J9" s="50"/>
      <c r="K9" s="113"/>
      <c r="L9" s="114"/>
      <c r="M9" s="115"/>
      <c r="N9" s="115"/>
      <c r="O9" s="115"/>
      <c r="P9" s="116"/>
      <c r="Q9" s="55"/>
    </row>
    <row r="10" spans="1:17" ht="30" customHeight="1" thickBot="1">
      <c r="A10" s="66" t="s">
        <v>4</v>
      </c>
      <c r="B10" s="203" t="s">
        <v>29</v>
      </c>
      <c r="C10" s="203"/>
      <c r="D10" s="203"/>
      <c r="E10" s="203"/>
      <c r="F10" s="203"/>
      <c r="G10" s="203"/>
      <c r="H10" s="203"/>
      <c r="I10" s="203"/>
      <c r="J10" s="14">
        <v>10</v>
      </c>
      <c r="K10" s="16"/>
      <c r="L10" s="221"/>
      <c r="M10" s="222"/>
      <c r="N10" s="222"/>
      <c r="O10" s="223"/>
      <c r="P10" s="107"/>
      <c r="Q10" s="32"/>
    </row>
    <row r="11" spans="1:17" s="52" customFormat="1" ht="23.25" customHeight="1">
      <c r="A11" s="201" t="s">
        <v>53</v>
      </c>
      <c r="B11" s="202"/>
      <c r="C11" s="202"/>
      <c r="D11" s="202"/>
      <c r="E11" s="202"/>
      <c r="F11" s="202"/>
      <c r="G11" s="202"/>
      <c r="H11" s="202"/>
      <c r="I11" s="202"/>
      <c r="J11" s="122"/>
      <c r="K11" s="113"/>
      <c r="L11" s="114"/>
      <c r="M11" s="115"/>
      <c r="N11" s="115"/>
      <c r="O11" s="115"/>
      <c r="P11" s="116"/>
      <c r="Q11" s="55"/>
    </row>
    <row r="12" spans="1:17" s="52" customFormat="1" ht="30" customHeight="1" thickBot="1">
      <c r="A12" s="138" t="s">
        <v>33</v>
      </c>
      <c r="B12" s="131"/>
      <c r="C12" s="131"/>
      <c r="D12" s="131"/>
      <c r="E12" s="131"/>
      <c r="F12" s="131"/>
      <c r="G12" s="131"/>
      <c r="H12" s="131"/>
      <c r="I12" s="131"/>
      <c r="J12" s="53"/>
      <c r="K12" s="139"/>
      <c r="L12" s="139"/>
      <c r="M12" s="140"/>
      <c r="N12" s="140"/>
      <c r="O12" s="140"/>
      <c r="P12" s="119"/>
      <c r="Q12" s="196" t="s">
        <v>162</v>
      </c>
    </row>
    <row r="13" spans="1:17" ht="30" customHeight="1" thickBot="1">
      <c r="A13" s="66" t="s">
        <v>5</v>
      </c>
      <c r="B13" s="203" t="s">
        <v>34</v>
      </c>
      <c r="C13" s="203"/>
      <c r="D13" s="203"/>
      <c r="E13" s="203"/>
      <c r="F13" s="203"/>
      <c r="G13" s="203"/>
      <c r="H13" s="203"/>
      <c r="I13" s="203"/>
      <c r="J13" s="14">
        <v>10</v>
      </c>
      <c r="K13" s="26"/>
      <c r="L13" s="214"/>
      <c r="M13" s="215"/>
      <c r="N13" s="215"/>
      <c r="O13" s="216"/>
      <c r="P13" s="107"/>
      <c r="Q13" s="197"/>
    </row>
    <row r="14" spans="1:17" ht="15">
      <c r="A14" s="66"/>
      <c r="B14" s="217"/>
      <c r="C14" s="217"/>
      <c r="D14" s="217"/>
      <c r="E14" s="217"/>
      <c r="F14" s="217"/>
      <c r="G14" s="217"/>
      <c r="H14" s="217"/>
      <c r="I14" s="217"/>
      <c r="J14" s="22"/>
      <c r="K14" s="141"/>
      <c r="L14" s="142"/>
      <c r="M14" s="143"/>
      <c r="N14" s="143"/>
      <c r="O14" s="143"/>
      <c r="P14" s="107"/>
      <c r="Q14" s="197"/>
    </row>
    <row r="15" spans="1:17" s="52" customFormat="1" ht="19.5" customHeight="1" thickBot="1">
      <c r="A15" s="76" t="s">
        <v>35</v>
      </c>
      <c r="B15" s="49"/>
      <c r="C15" s="49"/>
      <c r="D15" s="49"/>
      <c r="E15" s="49"/>
      <c r="F15" s="49"/>
      <c r="G15" s="49"/>
      <c r="H15" s="49"/>
      <c r="I15" s="49"/>
      <c r="J15" s="50"/>
      <c r="K15" s="120"/>
      <c r="L15" s="204"/>
      <c r="M15" s="205"/>
      <c r="N15" s="205"/>
      <c r="O15" s="205"/>
      <c r="P15" s="116"/>
      <c r="Q15" s="198"/>
    </row>
    <row r="16" spans="1:17" ht="55.5" customHeight="1" thickBot="1">
      <c r="A16" s="66" t="s">
        <v>6</v>
      </c>
      <c r="B16" s="203" t="s">
        <v>36</v>
      </c>
      <c r="C16" s="203"/>
      <c r="D16" s="203"/>
      <c r="E16" s="203"/>
      <c r="F16" s="203"/>
      <c r="G16" s="203"/>
      <c r="H16" s="203"/>
      <c r="I16" s="203"/>
      <c r="J16" s="14">
        <v>10</v>
      </c>
      <c r="K16" s="15"/>
      <c r="L16" s="211"/>
      <c r="M16" s="212"/>
      <c r="N16" s="212"/>
      <c r="O16" s="213"/>
      <c r="P16" s="107"/>
      <c r="Q16" s="2"/>
    </row>
    <row r="17" spans="1:17" ht="47.25" customHeight="1" thickBot="1">
      <c r="A17" s="66" t="s">
        <v>7</v>
      </c>
      <c r="B17" s="203" t="s">
        <v>37</v>
      </c>
      <c r="C17" s="203"/>
      <c r="D17" s="203"/>
      <c r="E17" s="203"/>
      <c r="F17" s="203"/>
      <c r="G17" s="203"/>
      <c r="H17" s="203"/>
      <c r="I17" s="203"/>
      <c r="J17" s="14">
        <v>10</v>
      </c>
      <c r="K17" s="16"/>
      <c r="L17" s="211"/>
      <c r="M17" s="212"/>
      <c r="N17" s="212"/>
      <c r="O17" s="213"/>
      <c r="P17" s="107"/>
      <c r="Q17" s="2"/>
    </row>
    <row r="18" spans="1:17" ht="30" customHeight="1" thickBot="1">
      <c r="A18" s="17"/>
      <c r="B18" s="17"/>
      <c r="C18" s="17"/>
      <c r="D18" s="17"/>
      <c r="E18" s="17"/>
      <c r="F18" s="17"/>
      <c r="G18" s="17"/>
      <c r="H18" s="17"/>
      <c r="I18" s="17" t="s">
        <v>10</v>
      </c>
      <c r="J18" s="18">
        <f>SUM(J6:J17)</f>
        <v>70</v>
      </c>
      <c r="K18" s="19">
        <f>SUM(K6:K17)</f>
        <v>0</v>
      </c>
      <c r="L18" s="218"/>
      <c r="M18" s="219"/>
      <c r="N18" s="219"/>
      <c r="O18" s="219"/>
      <c r="P18" s="67"/>
      <c r="Q18" s="20"/>
    </row>
    <row r="19" ht="15">
      <c r="J19" s="110"/>
    </row>
    <row r="20" spans="2:8" ht="15">
      <c r="B20" s="111"/>
      <c r="C20" s="111"/>
      <c r="D20" s="111"/>
      <c r="E20" s="111"/>
      <c r="F20" s="111"/>
      <c r="G20" s="111"/>
      <c r="H20" s="111"/>
    </row>
    <row r="21" spans="2:8" ht="15">
      <c r="B21" s="111"/>
      <c r="C21" s="111"/>
      <c r="D21" s="111"/>
      <c r="E21" s="111"/>
      <c r="F21" s="111"/>
      <c r="G21" s="111"/>
      <c r="H21" s="111"/>
    </row>
    <row r="22" spans="2:8" ht="15">
      <c r="B22" s="111"/>
      <c r="C22" s="111"/>
      <c r="D22" s="111"/>
      <c r="E22" s="111"/>
      <c r="F22" s="111"/>
      <c r="G22" s="111"/>
      <c r="H22" s="111"/>
    </row>
    <row r="23" spans="2:8" ht="15">
      <c r="B23" s="111"/>
      <c r="C23" s="111"/>
      <c r="D23" s="111"/>
      <c r="E23" s="111"/>
      <c r="F23" s="111"/>
      <c r="G23" s="111"/>
      <c r="H23" s="111"/>
    </row>
  </sheetData>
  <sheetProtection password="C833" sheet="1" objects="1" scenarios="1" selectLockedCells="1"/>
  <mergeCells count="24">
    <mergeCell ref="L6:O6"/>
    <mergeCell ref="L7:O7"/>
    <mergeCell ref="L8:O8"/>
    <mergeCell ref="L17:O17"/>
    <mergeCell ref="L3:O4"/>
    <mergeCell ref="B16:I16"/>
    <mergeCell ref="L10:O10"/>
    <mergeCell ref="L16:O16"/>
    <mergeCell ref="L13:O13"/>
    <mergeCell ref="B14:I14"/>
    <mergeCell ref="B13:I13"/>
    <mergeCell ref="B8:I8"/>
    <mergeCell ref="L18:O18"/>
    <mergeCell ref="B17:I17"/>
    <mergeCell ref="Q12:Q15"/>
    <mergeCell ref="A1:Q1"/>
    <mergeCell ref="A11:I11"/>
    <mergeCell ref="B6:I6"/>
    <mergeCell ref="B7:I7"/>
    <mergeCell ref="L15:O15"/>
    <mergeCell ref="B10:I10"/>
    <mergeCell ref="B5:I5"/>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6:K17">
      <formula1>J6</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zoomScale="80" zoomScaleNormal="80" zoomScaleSheetLayoutView="90" zoomScalePageLayoutView="60" workbookViewId="0" topLeftCell="A1">
      <selection activeCell="K5" sqref="K5"/>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51.28125" style="1" customWidth="1"/>
    <col min="18" max="56" width="9.140625" style="1" customWidth="1"/>
    <col min="57" max="16384" width="9.140625" style="1" customWidth="1"/>
  </cols>
  <sheetData>
    <row r="1" spans="1:17" ht="94.5" customHeight="1">
      <c r="A1" s="199" t="s">
        <v>141</v>
      </c>
      <c r="B1" s="197"/>
      <c r="C1" s="197"/>
      <c r="D1" s="197"/>
      <c r="E1" s="197"/>
      <c r="F1" s="197"/>
      <c r="G1" s="197"/>
      <c r="H1" s="197"/>
      <c r="I1" s="197"/>
      <c r="J1" s="197"/>
      <c r="K1" s="197"/>
      <c r="L1" s="197"/>
      <c r="M1" s="197"/>
      <c r="N1" s="197"/>
      <c r="O1" s="197"/>
      <c r="P1" s="197"/>
      <c r="Q1" s="197"/>
    </row>
    <row r="2" spans="1:17" ht="15">
      <c r="A2" s="126" t="s">
        <v>54</v>
      </c>
      <c r="B2" s="10"/>
      <c r="C2" s="10"/>
      <c r="D2" s="10"/>
      <c r="E2" s="10"/>
      <c r="F2" s="10"/>
      <c r="G2" s="10"/>
      <c r="H2" s="10"/>
      <c r="I2" s="10"/>
      <c r="J2" s="10"/>
      <c r="K2" s="10"/>
      <c r="L2" s="11"/>
      <c r="M2" s="11"/>
      <c r="N2" s="11"/>
      <c r="O2" s="77"/>
      <c r="P2" s="77"/>
      <c r="Q2" s="77"/>
    </row>
    <row r="3" spans="1:17" s="78" customFormat="1" ht="15">
      <c r="A3" s="25"/>
      <c r="B3" s="13"/>
      <c r="C3" s="13"/>
      <c r="D3" s="13"/>
      <c r="E3" s="13"/>
      <c r="F3" s="13"/>
      <c r="G3" s="13"/>
      <c r="H3" s="13"/>
      <c r="I3" s="77"/>
      <c r="J3" s="207" t="s">
        <v>8</v>
      </c>
      <c r="K3" s="209" t="s">
        <v>9</v>
      </c>
      <c r="L3" s="220" t="s">
        <v>11</v>
      </c>
      <c r="M3" s="200"/>
      <c r="N3" s="200"/>
      <c r="O3" s="200"/>
      <c r="P3" s="77"/>
      <c r="Q3" s="77"/>
    </row>
    <row r="4" spans="1:17" ht="15.75" thickBot="1">
      <c r="A4" s="25" t="s">
        <v>55</v>
      </c>
      <c r="B4" s="13"/>
      <c r="C4" s="13"/>
      <c r="D4" s="13"/>
      <c r="E4" s="13"/>
      <c r="F4" s="13"/>
      <c r="G4" s="13"/>
      <c r="H4" s="13"/>
      <c r="I4" s="13"/>
      <c r="J4" s="208"/>
      <c r="K4" s="210"/>
      <c r="L4" s="200"/>
      <c r="M4" s="200"/>
      <c r="N4" s="200"/>
      <c r="O4" s="200"/>
      <c r="P4" s="77"/>
      <c r="Q4" s="77"/>
    </row>
    <row r="5" spans="1:17" ht="30" customHeight="1" thickBot="1">
      <c r="A5" s="66" t="s">
        <v>1</v>
      </c>
      <c r="B5" s="203" t="s">
        <v>56</v>
      </c>
      <c r="C5" s="203"/>
      <c r="D5" s="203"/>
      <c r="E5" s="203"/>
      <c r="F5" s="203"/>
      <c r="G5" s="203"/>
      <c r="H5" s="203"/>
      <c r="I5" s="203"/>
      <c r="J5" s="14">
        <v>5</v>
      </c>
      <c r="K5" s="15"/>
      <c r="L5" s="211"/>
      <c r="M5" s="212"/>
      <c r="N5" s="212"/>
      <c r="O5" s="213"/>
      <c r="P5" s="2"/>
      <c r="Q5" s="24"/>
    </row>
    <row r="6" spans="1:17" ht="30" customHeight="1" thickBot="1">
      <c r="A6" s="66" t="s">
        <v>2</v>
      </c>
      <c r="B6" s="203" t="s">
        <v>58</v>
      </c>
      <c r="C6" s="203"/>
      <c r="D6" s="203"/>
      <c r="E6" s="203"/>
      <c r="F6" s="203"/>
      <c r="G6" s="203"/>
      <c r="H6" s="203"/>
      <c r="I6" s="203"/>
      <c r="J6" s="14">
        <v>5</v>
      </c>
      <c r="K6" s="15"/>
      <c r="L6" s="211"/>
      <c r="M6" s="212"/>
      <c r="N6" s="212"/>
      <c r="O6" s="213"/>
      <c r="P6" s="107"/>
      <c r="Q6" s="108"/>
    </row>
    <row r="7" spans="1:17" ht="30" customHeight="1" thickBot="1">
      <c r="A7" s="66" t="s">
        <v>3</v>
      </c>
      <c r="B7" s="203" t="s">
        <v>57</v>
      </c>
      <c r="C7" s="203"/>
      <c r="D7" s="203"/>
      <c r="E7" s="203"/>
      <c r="F7" s="203"/>
      <c r="G7" s="203"/>
      <c r="H7" s="203"/>
      <c r="I7" s="203"/>
      <c r="J7" s="14">
        <v>5</v>
      </c>
      <c r="K7" s="15"/>
      <c r="L7" s="211"/>
      <c r="M7" s="212"/>
      <c r="N7" s="212"/>
      <c r="O7" s="213"/>
      <c r="P7" s="107"/>
      <c r="Q7" s="108"/>
    </row>
    <row r="8" spans="1:17" ht="30" customHeight="1" thickBot="1">
      <c r="A8" s="66" t="s">
        <v>4</v>
      </c>
      <c r="B8" s="203" t="s">
        <v>59</v>
      </c>
      <c r="C8" s="203"/>
      <c r="D8" s="203"/>
      <c r="E8" s="203"/>
      <c r="F8" s="203"/>
      <c r="G8" s="203"/>
      <c r="H8" s="203"/>
      <c r="I8" s="203"/>
      <c r="J8" s="14">
        <v>5</v>
      </c>
      <c r="K8" s="15"/>
      <c r="L8" s="211"/>
      <c r="M8" s="212"/>
      <c r="N8" s="212"/>
      <c r="O8" s="213"/>
      <c r="P8" s="107"/>
      <c r="Q8" s="108"/>
    </row>
    <row r="9" spans="1:17" s="52" customFormat="1" ht="20.25" customHeight="1" thickBot="1">
      <c r="A9" s="25" t="s">
        <v>60</v>
      </c>
      <c r="B9" s="49"/>
      <c r="C9" s="49"/>
      <c r="D9" s="49"/>
      <c r="E9" s="49"/>
      <c r="F9" s="49"/>
      <c r="G9" s="49"/>
      <c r="H9" s="49"/>
      <c r="I9" s="49"/>
      <c r="J9" s="50"/>
      <c r="K9" s="113"/>
      <c r="L9" s="114"/>
      <c r="M9" s="115"/>
      <c r="N9" s="115"/>
      <c r="O9" s="115"/>
      <c r="P9" s="116"/>
      <c r="Q9" s="224" t="s">
        <v>64</v>
      </c>
    </row>
    <row r="10" spans="1:17" ht="30" customHeight="1" thickBot="1">
      <c r="A10" s="66" t="s">
        <v>5</v>
      </c>
      <c r="B10" s="203" t="s">
        <v>61</v>
      </c>
      <c r="C10" s="203"/>
      <c r="D10" s="203"/>
      <c r="E10" s="203"/>
      <c r="F10" s="203"/>
      <c r="G10" s="203"/>
      <c r="H10" s="203"/>
      <c r="I10" s="203"/>
      <c r="J10" s="14">
        <v>5</v>
      </c>
      <c r="K10" s="16"/>
      <c r="L10" s="221"/>
      <c r="M10" s="222"/>
      <c r="N10" s="222"/>
      <c r="O10" s="223"/>
      <c r="P10" s="107"/>
      <c r="Q10" s="198"/>
    </row>
    <row r="11" spans="1:17" s="52" customFormat="1" ht="19.5" customHeight="1" thickBot="1">
      <c r="A11" s="25" t="s">
        <v>62</v>
      </c>
      <c r="B11" s="53"/>
      <c r="C11" s="53"/>
      <c r="D11" s="53"/>
      <c r="E11" s="53"/>
      <c r="F11" s="53"/>
      <c r="G11" s="53"/>
      <c r="H11" s="53"/>
      <c r="I11" s="53"/>
      <c r="J11" s="53"/>
      <c r="K11" s="117"/>
      <c r="L11" s="117"/>
      <c r="M11" s="118"/>
      <c r="N11" s="118"/>
      <c r="O11" s="118"/>
      <c r="P11" s="119"/>
      <c r="Q11" s="198"/>
    </row>
    <row r="12" spans="1:17" ht="30" customHeight="1" thickBot="1">
      <c r="A12" s="66" t="s">
        <v>6</v>
      </c>
      <c r="B12" s="203" t="s">
        <v>65</v>
      </c>
      <c r="C12" s="203"/>
      <c r="D12" s="203"/>
      <c r="E12" s="203"/>
      <c r="F12" s="203"/>
      <c r="G12" s="203"/>
      <c r="H12" s="203"/>
      <c r="I12" s="203"/>
      <c r="J12" s="14">
        <v>5</v>
      </c>
      <c r="K12" s="26"/>
      <c r="L12" s="214"/>
      <c r="M12" s="215"/>
      <c r="N12" s="215"/>
      <c r="O12" s="216"/>
      <c r="P12" s="107"/>
      <c r="Q12" s="108"/>
    </row>
    <row r="13" spans="1:17" ht="30" customHeight="1" thickBot="1">
      <c r="A13" s="66" t="s">
        <v>7</v>
      </c>
      <c r="B13" s="203" t="s">
        <v>66</v>
      </c>
      <c r="C13" s="203"/>
      <c r="D13" s="203"/>
      <c r="E13" s="203"/>
      <c r="F13" s="203"/>
      <c r="G13" s="203"/>
      <c r="H13" s="203"/>
      <c r="I13" s="203"/>
      <c r="J13" s="14">
        <v>5</v>
      </c>
      <c r="K13" s="26"/>
      <c r="L13" s="214"/>
      <c r="M13" s="215"/>
      <c r="N13" s="215"/>
      <c r="O13" s="216"/>
      <c r="P13" s="107"/>
      <c r="Q13" s="108"/>
    </row>
    <row r="14" spans="1:17" s="52" customFormat="1" ht="18" customHeight="1" thickBot="1">
      <c r="A14" s="25" t="s">
        <v>67</v>
      </c>
      <c r="B14" s="49"/>
      <c r="C14" s="49"/>
      <c r="D14" s="49"/>
      <c r="E14" s="49"/>
      <c r="F14" s="49"/>
      <c r="G14" s="49"/>
      <c r="H14" s="49"/>
      <c r="I14" s="49"/>
      <c r="J14" s="50"/>
      <c r="K14" s="120"/>
      <c r="L14" s="204"/>
      <c r="M14" s="205"/>
      <c r="N14" s="205"/>
      <c r="O14" s="205"/>
      <c r="P14" s="116"/>
      <c r="Q14" s="51"/>
    </row>
    <row r="15" spans="1:17" ht="30" customHeight="1" thickBot="1">
      <c r="A15" s="66" t="s">
        <v>63</v>
      </c>
      <c r="B15" s="203" t="s">
        <v>68</v>
      </c>
      <c r="C15" s="203"/>
      <c r="D15" s="203"/>
      <c r="E15" s="203"/>
      <c r="F15" s="203"/>
      <c r="G15" s="203"/>
      <c r="H15" s="203"/>
      <c r="I15" s="203"/>
      <c r="J15" s="14">
        <v>5</v>
      </c>
      <c r="K15" s="15"/>
      <c r="L15" s="211"/>
      <c r="M15" s="212"/>
      <c r="N15" s="212"/>
      <c r="O15" s="213"/>
      <c r="P15" s="107"/>
      <c r="Q15" s="75" t="s">
        <v>73</v>
      </c>
    </row>
    <row r="16" spans="1:17" ht="30" customHeight="1" thickBot="1">
      <c r="A16" s="66" t="s">
        <v>70</v>
      </c>
      <c r="B16" s="203" t="s">
        <v>69</v>
      </c>
      <c r="C16" s="203"/>
      <c r="D16" s="203"/>
      <c r="E16" s="203"/>
      <c r="F16" s="203"/>
      <c r="G16" s="203"/>
      <c r="H16" s="203"/>
      <c r="I16" s="203"/>
      <c r="J16" s="14">
        <v>5</v>
      </c>
      <c r="K16" s="15"/>
      <c r="L16" s="211"/>
      <c r="M16" s="212"/>
      <c r="N16" s="212"/>
      <c r="O16" s="213"/>
      <c r="P16" s="107"/>
      <c r="Q16" s="32"/>
    </row>
    <row r="17" spans="1:17" s="52" customFormat="1" ht="18" customHeight="1" thickBot="1">
      <c r="A17" s="25" t="s">
        <v>71</v>
      </c>
      <c r="B17" s="49"/>
      <c r="C17" s="49"/>
      <c r="D17" s="49"/>
      <c r="E17" s="49"/>
      <c r="F17" s="49"/>
      <c r="G17" s="49"/>
      <c r="H17" s="49"/>
      <c r="I17" s="49"/>
      <c r="J17" s="50"/>
      <c r="K17" s="120"/>
      <c r="L17" s="204"/>
      <c r="M17" s="205"/>
      <c r="N17" s="205"/>
      <c r="O17" s="205"/>
      <c r="P17" s="116"/>
      <c r="Q17" s="55"/>
    </row>
    <row r="18" spans="1:17" ht="30" customHeight="1" thickBot="1">
      <c r="A18" s="66" t="s">
        <v>72</v>
      </c>
      <c r="B18" s="203" t="s">
        <v>74</v>
      </c>
      <c r="C18" s="228"/>
      <c r="D18" s="228"/>
      <c r="E18" s="228"/>
      <c r="F18" s="228"/>
      <c r="G18" s="228"/>
      <c r="H18" s="228"/>
      <c r="I18" s="228"/>
      <c r="J18" s="14">
        <v>5</v>
      </c>
      <c r="K18" s="59"/>
      <c r="L18" s="230"/>
      <c r="M18" s="231"/>
      <c r="N18" s="231"/>
      <c r="O18" s="232"/>
      <c r="P18" s="107"/>
      <c r="Q18" s="128" t="s">
        <v>137</v>
      </c>
    </row>
    <row r="19" spans="1:17" s="52" customFormat="1" ht="18" customHeight="1" thickBot="1">
      <c r="A19" s="25" t="s">
        <v>75</v>
      </c>
      <c r="B19" s="49"/>
      <c r="C19" s="49"/>
      <c r="D19" s="49"/>
      <c r="E19" s="49"/>
      <c r="F19" s="49"/>
      <c r="G19" s="49"/>
      <c r="H19" s="49"/>
      <c r="I19" s="49"/>
      <c r="J19" s="50"/>
      <c r="K19" s="120"/>
      <c r="L19" s="204"/>
      <c r="M19" s="205"/>
      <c r="N19" s="205"/>
      <c r="O19" s="205"/>
      <c r="P19" s="116"/>
      <c r="Q19" s="55"/>
    </row>
    <row r="20" spans="1:17" ht="30" customHeight="1" thickBot="1">
      <c r="A20" s="66"/>
      <c r="B20" s="203" t="s">
        <v>77</v>
      </c>
      <c r="C20" s="228"/>
      <c r="D20" s="228"/>
      <c r="E20" s="228"/>
      <c r="F20" s="228"/>
      <c r="G20" s="228"/>
      <c r="H20" s="228"/>
      <c r="I20" s="228"/>
      <c r="J20" s="14">
        <v>5</v>
      </c>
      <c r="K20" s="60"/>
      <c r="L20" s="230"/>
      <c r="M20" s="231"/>
      <c r="N20" s="231"/>
      <c r="O20" s="232"/>
      <c r="P20" s="107"/>
      <c r="Q20" s="233" t="s">
        <v>85</v>
      </c>
    </row>
    <row r="21" spans="1:23" ht="30" customHeight="1" thickBot="1">
      <c r="A21" s="66" t="s">
        <v>76</v>
      </c>
      <c r="B21" s="203" t="s">
        <v>78</v>
      </c>
      <c r="C21" s="228"/>
      <c r="D21" s="228"/>
      <c r="E21" s="228"/>
      <c r="F21" s="228"/>
      <c r="G21" s="228"/>
      <c r="H21" s="228"/>
      <c r="I21" s="228"/>
      <c r="J21" s="14">
        <v>5</v>
      </c>
      <c r="K21" s="16"/>
      <c r="L21" s="225"/>
      <c r="M21" s="226"/>
      <c r="N21" s="226"/>
      <c r="O21" s="227"/>
      <c r="P21" s="107"/>
      <c r="Q21" s="233"/>
      <c r="W21" s="121"/>
    </row>
    <row r="22" spans="1:23" ht="30" customHeight="1" thickBot="1">
      <c r="A22" s="66" t="s">
        <v>82</v>
      </c>
      <c r="B22" s="203" t="s">
        <v>79</v>
      </c>
      <c r="C22" s="228"/>
      <c r="D22" s="228"/>
      <c r="E22" s="228"/>
      <c r="F22" s="228"/>
      <c r="G22" s="228"/>
      <c r="H22" s="228"/>
      <c r="I22" s="228"/>
      <c r="J22" s="14">
        <v>5</v>
      </c>
      <c r="K22" s="16"/>
      <c r="L22" s="225"/>
      <c r="M22" s="226"/>
      <c r="N22" s="226"/>
      <c r="O22" s="227"/>
      <c r="P22" s="107"/>
      <c r="Q22" s="233"/>
      <c r="W22" s="121"/>
    </row>
    <row r="23" spans="1:23" ht="30" customHeight="1" thickBot="1">
      <c r="A23" s="66" t="s">
        <v>83</v>
      </c>
      <c r="B23" s="203" t="s">
        <v>80</v>
      </c>
      <c r="C23" s="228"/>
      <c r="D23" s="228"/>
      <c r="E23" s="228"/>
      <c r="F23" s="228"/>
      <c r="G23" s="228"/>
      <c r="H23" s="228"/>
      <c r="I23" s="228"/>
      <c r="J23" s="14">
        <v>5</v>
      </c>
      <c r="K23" s="16"/>
      <c r="L23" s="225"/>
      <c r="M23" s="226"/>
      <c r="N23" s="226"/>
      <c r="O23" s="227"/>
      <c r="P23" s="107"/>
      <c r="Q23" s="233"/>
      <c r="W23" s="121"/>
    </row>
    <row r="24" spans="1:23" ht="30" customHeight="1" thickBot="1">
      <c r="A24" s="66" t="s">
        <v>84</v>
      </c>
      <c r="B24" s="203" t="s">
        <v>81</v>
      </c>
      <c r="C24" s="228"/>
      <c r="D24" s="228"/>
      <c r="E24" s="228"/>
      <c r="F24" s="228"/>
      <c r="G24" s="228"/>
      <c r="H24" s="228"/>
      <c r="I24" s="228"/>
      <c r="J24" s="14">
        <v>5</v>
      </c>
      <c r="K24" s="15"/>
      <c r="L24" s="225"/>
      <c r="M24" s="226"/>
      <c r="N24" s="226"/>
      <c r="O24" s="227"/>
      <c r="P24" s="107"/>
      <c r="Q24" s="233"/>
      <c r="W24" s="121"/>
    </row>
    <row r="25" spans="1:17" s="52" customFormat="1" ht="18.75" customHeight="1" thickBot="1">
      <c r="A25" s="25" t="s">
        <v>86</v>
      </c>
      <c r="B25" s="49"/>
      <c r="C25" s="49"/>
      <c r="D25" s="49"/>
      <c r="E25" s="49"/>
      <c r="F25" s="49"/>
      <c r="G25" s="49"/>
      <c r="H25" s="49"/>
      <c r="I25" s="49"/>
      <c r="J25" s="50"/>
      <c r="K25" s="120"/>
      <c r="L25" s="204"/>
      <c r="M25" s="205"/>
      <c r="N25" s="205"/>
      <c r="O25" s="205"/>
      <c r="P25" s="116"/>
      <c r="Q25" s="55"/>
    </row>
    <row r="26" spans="1:23" ht="30" customHeight="1" thickBot="1">
      <c r="A26" s="66" t="s">
        <v>87</v>
      </c>
      <c r="B26" s="203" t="s">
        <v>89</v>
      </c>
      <c r="C26" s="228"/>
      <c r="D26" s="228"/>
      <c r="E26" s="228"/>
      <c r="F26" s="228"/>
      <c r="G26" s="228"/>
      <c r="H26" s="228"/>
      <c r="I26" s="228"/>
      <c r="J26" s="14">
        <v>5</v>
      </c>
      <c r="K26" s="16"/>
      <c r="L26" s="225"/>
      <c r="M26" s="226"/>
      <c r="N26" s="226"/>
      <c r="O26" s="227"/>
      <c r="P26" s="107"/>
      <c r="Q26" s="122"/>
      <c r="W26" s="121"/>
    </row>
    <row r="27" spans="1:23" ht="30" customHeight="1" thickBot="1">
      <c r="A27" s="66" t="s">
        <v>88</v>
      </c>
      <c r="B27" s="203" t="s">
        <v>90</v>
      </c>
      <c r="C27" s="228"/>
      <c r="D27" s="228"/>
      <c r="E27" s="228"/>
      <c r="F27" s="228"/>
      <c r="G27" s="228"/>
      <c r="H27" s="228"/>
      <c r="I27" s="228"/>
      <c r="J27" s="14">
        <v>5</v>
      </c>
      <c r="K27" s="15"/>
      <c r="L27" s="225"/>
      <c r="M27" s="226"/>
      <c r="N27" s="226"/>
      <c r="O27" s="227"/>
      <c r="P27" s="107"/>
      <c r="Q27" s="122"/>
      <c r="W27" s="121"/>
    </row>
    <row r="28" spans="1:23" s="52" customFormat="1" ht="18.75" customHeight="1" thickBot="1">
      <c r="A28" s="25" t="s">
        <v>91</v>
      </c>
      <c r="B28" s="49"/>
      <c r="C28" s="49"/>
      <c r="D28" s="49"/>
      <c r="E28" s="49"/>
      <c r="F28" s="49"/>
      <c r="G28" s="49"/>
      <c r="H28" s="49"/>
      <c r="I28" s="49"/>
      <c r="J28" s="50"/>
      <c r="K28" s="120"/>
      <c r="L28" s="204"/>
      <c r="M28" s="205"/>
      <c r="N28" s="205"/>
      <c r="O28" s="205"/>
      <c r="P28" s="116"/>
      <c r="Q28" s="55"/>
      <c r="W28" s="123"/>
    </row>
    <row r="29" spans="1:23" ht="30" customHeight="1" thickBot="1">
      <c r="A29" s="66" t="s">
        <v>92</v>
      </c>
      <c r="B29" s="203" t="s">
        <v>93</v>
      </c>
      <c r="C29" s="228"/>
      <c r="D29" s="228"/>
      <c r="E29" s="228"/>
      <c r="F29" s="228"/>
      <c r="G29" s="228"/>
      <c r="H29" s="228"/>
      <c r="I29" s="228"/>
      <c r="J29" s="14">
        <v>5</v>
      </c>
      <c r="K29" s="15"/>
      <c r="L29" s="225"/>
      <c r="M29" s="226"/>
      <c r="N29" s="226"/>
      <c r="O29" s="227"/>
      <c r="P29" s="107"/>
      <c r="Q29" s="122"/>
      <c r="W29" s="121"/>
    </row>
    <row r="30" spans="1:23" s="52" customFormat="1" ht="21" customHeight="1" thickBot="1">
      <c r="A30" s="25" t="s">
        <v>94</v>
      </c>
      <c r="B30" s="49"/>
      <c r="C30" s="49"/>
      <c r="D30" s="49"/>
      <c r="E30" s="49"/>
      <c r="F30" s="49"/>
      <c r="G30" s="49"/>
      <c r="H30" s="49"/>
      <c r="I30" s="49"/>
      <c r="J30" s="50"/>
      <c r="K30" s="120"/>
      <c r="L30" s="204"/>
      <c r="M30" s="205"/>
      <c r="N30" s="205"/>
      <c r="O30" s="205"/>
      <c r="P30" s="116"/>
      <c r="Q30" s="122"/>
      <c r="W30" s="123"/>
    </row>
    <row r="31" spans="1:23" ht="30" customHeight="1" thickBot="1">
      <c r="A31" s="66" t="s">
        <v>97</v>
      </c>
      <c r="B31" s="203" t="s">
        <v>96</v>
      </c>
      <c r="C31" s="229"/>
      <c r="D31" s="229"/>
      <c r="E31" s="229"/>
      <c r="F31" s="229"/>
      <c r="G31" s="229"/>
      <c r="H31" s="229"/>
      <c r="I31" s="229"/>
      <c r="J31" s="14">
        <v>5</v>
      </c>
      <c r="K31" s="16"/>
      <c r="L31" s="225"/>
      <c r="M31" s="226"/>
      <c r="N31" s="226"/>
      <c r="O31" s="227"/>
      <c r="P31" s="107"/>
      <c r="Q31" s="122"/>
      <c r="W31" s="121"/>
    </row>
    <row r="32" spans="1:23" ht="30" customHeight="1" thickBot="1">
      <c r="A32" s="66" t="s">
        <v>98</v>
      </c>
      <c r="B32" s="203" t="s">
        <v>95</v>
      </c>
      <c r="C32" s="229"/>
      <c r="D32" s="229"/>
      <c r="E32" s="229"/>
      <c r="F32" s="229"/>
      <c r="G32" s="229"/>
      <c r="H32" s="229"/>
      <c r="I32" s="229"/>
      <c r="J32" s="14">
        <v>5</v>
      </c>
      <c r="K32" s="15"/>
      <c r="L32" s="225"/>
      <c r="M32" s="226"/>
      <c r="N32" s="226"/>
      <c r="O32" s="227"/>
      <c r="P32" s="107"/>
      <c r="Q32" s="122"/>
      <c r="W32" s="121"/>
    </row>
    <row r="33" spans="1:23" s="52" customFormat="1" ht="18" customHeight="1" thickBot="1">
      <c r="A33" s="25" t="s">
        <v>100</v>
      </c>
      <c r="B33" s="49"/>
      <c r="C33" s="49"/>
      <c r="D33" s="49"/>
      <c r="E33" s="49"/>
      <c r="F33" s="49"/>
      <c r="G33" s="49"/>
      <c r="H33" s="49"/>
      <c r="I33" s="49"/>
      <c r="J33" s="50"/>
      <c r="K33" s="120"/>
      <c r="L33" s="204"/>
      <c r="M33" s="205"/>
      <c r="N33" s="205"/>
      <c r="O33" s="205"/>
      <c r="P33" s="116"/>
      <c r="Q33" s="122"/>
      <c r="W33" s="123"/>
    </row>
    <row r="34" spans="1:23" ht="30" customHeight="1" thickBot="1">
      <c r="A34" s="66" t="s">
        <v>99</v>
      </c>
      <c r="B34" s="203" t="s">
        <v>101</v>
      </c>
      <c r="C34" s="229"/>
      <c r="D34" s="229"/>
      <c r="E34" s="229"/>
      <c r="F34" s="229"/>
      <c r="G34" s="229"/>
      <c r="H34" s="229"/>
      <c r="I34" s="229"/>
      <c r="J34" s="14">
        <v>5</v>
      </c>
      <c r="K34" s="15"/>
      <c r="L34" s="225"/>
      <c r="M34" s="226"/>
      <c r="N34" s="226"/>
      <c r="O34" s="227"/>
      <c r="P34" s="107"/>
      <c r="Q34" s="125" t="s">
        <v>208</v>
      </c>
      <c r="W34" s="121"/>
    </row>
    <row r="35" spans="1:23" s="52" customFormat="1" ht="18" customHeight="1" thickBot="1">
      <c r="A35" s="25" t="s">
        <v>102</v>
      </c>
      <c r="B35" s="49"/>
      <c r="C35" s="49"/>
      <c r="D35" s="49"/>
      <c r="E35" s="49"/>
      <c r="F35" s="49"/>
      <c r="G35" s="49"/>
      <c r="H35" s="49"/>
      <c r="I35" s="49"/>
      <c r="J35" s="50"/>
      <c r="K35" s="120"/>
      <c r="L35" s="204"/>
      <c r="M35" s="205"/>
      <c r="N35" s="205"/>
      <c r="O35" s="205"/>
      <c r="P35" s="116"/>
      <c r="Q35" s="122"/>
      <c r="W35" s="123"/>
    </row>
    <row r="36" spans="1:23" ht="30" customHeight="1" thickBot="1">
      <c r="A36" s="66"/>
      <c r="B36" s="203" t="s">
        <v>103</v>
      </c>
      <c r="C36" s="228"/>
      <c r="D36" s="228"/>
      <c r="E36" s="228"/>
      <c r="F36" s="228"/>
      <c r="G36" s="228"/>
      <c r="H36" s="228"/>
      <c r="I36" s="228"/>
      <c r="J36" s="14">
        <v>0</v>
      </c>
      <c r="K36" s="15"/>
      <c r="L36" s="225"/>
      <c r="M36" s="226"/>
      <c r="N36" s="226"/>
      <c r="O36" s="227"/>
      <c r="P36" s="107"/>
      <c r="Q36" s="124"/>
      <c r="W36" s="121"/>
    </row>
    <row r="37" spans="1:23" ht="30" customHeight="1" thickBot="1">
      <c r="A37" s="17"/>
      <c r="B37" s="17"/>
      <c r="C37" s="17"/>
      <c r="D37" s="17"/>
      <c r="E37" s="17"/>
      <c r="F37" s="17"/>
      <c r="G37" s="17"/>
      <c r="H37" s="17"/>
      <c r="I37" s="17" t="s">
        <v>10</v>
      </c>
      <c r="J37" s="18">
        <f>SUM(J5:J36)</f>
        <v>105</v>
      </c>
      <c r="K37" s="19">
        <f>SUM(K6:K36)</f>
        <v>0</v>
      </c>
      <c r="L37" s="218"/>
      <c r="M37" s="219"/>
      <c r="N37" s="219"/>
      <c r="O37" s="219"/>
      <c r="P37" s="67"/>
      <c r="Q37" s="20"/>
      <c r="W37" s="121"/>
    </row>
    <row r="38" ht="15">
      <c r="J38" s="110"/>
    </row>
    <row r="40" spans="3:4" ht="15">
      <c r="C40" s="111"/>
      <c r="D40" s="111"/>
    </row>
    <row r="41" spans="3:8" ht="15">
      <c r="C41" s="111"/>
      <c r="D41" s="111"/>
      <c r="E41" s="111"/>
      <c r="F41" s="111"/>
      <c r="G41" s="111"/>
      <c r="H41" s="111"/>
    </row>
    <row r="42" spans="3:8" ht="15">
      <c r="C42" s="111"/>
      <c r="D42" s="111"/>
      <c r="E42" s="111"/>
      <c r="F42" s="111"/>
      <c r="G42" s="111"/>
      <c r="H42" s="111"/>
    </row>
    <row r="43" spans="3:8" ht="15">
      <c r="C43" s="111"/>
      <c r="D43" s="111"/>
      <c r="E43" s="111"/>
      <c r="F43" s="111"/>
      <c r="G43" s="111"/>
      <c r="H43" s="111"/>
    </row>
  </sheetData>
  <sheetProtection password="C833" sheet="1" objects="1" scenarios="1" selectLockedCells="1"/>
  <mergeCells count="59">
    <mergeCell ref="B32:I32"/>
    <mergeCell ref="L20:O20"/>
    <mergeCell ref="B34:I34"/>
    <mergeCell ref="B36:I36"/>
    <mergeCell ref="B24:I24"/>
    <mergeCell ref="Q20:Q24"/>
    <mergeCell ref="L25:O25"/>
    <mergeCell ref="B26:I26"/>
    <mergeCell ref="B27:I27"/>
    <mergeCell ref="L28:O28"/>
    <mergeCell ref="L18:O18"/>
    <mergeCell ref="L19:O19"/>
    <mergeCell ref="B20:I20"/>
    <mergeCell ref="B21:I21"/>
    <mergeCell ref="B22:I22"/>
    <mergeCell ref="B23:I23"/>
    <mergeCell ref="B16:I16"/>
    <mergeCell ref="L16:O16"/>
    <mergeCell ref="L37:O37"/>
    <mergeCell ref="L13:O13"/>
    <mergeCell ref="L5:O5"/>
    <mergeCell ref="L17:O17"/>
    <mergeCell ref="B18:I18"/>
    <mergeCell ref="B29:I29"/>
    <mergeCell ref="B31:I31"/>
    <mergeCell ref="B12:I12"/>
    <mergeCell ref="B15:I15"/>
    <mergeCell ref="L15:O15"/>
    <mergeCell ref="B7:I7"/>
    <mergeCell ref="L7:O7"/>
    <mergeCell ref="B8:I8"/>
    <mergeCell ref="L8:O8"/>
    <mergeCell ref="B10:I10"/>
    <mergeCell ref="B5:I5"/>
    <mergeCell ref="B6:I6"/>
    <mergeCell ref="L6:O6"/>
    <mergeCell ref="L12:O12"/>
    <mergeCell ref="B13:I13"/>
    <mergeCell ref="L14:O14"/>
    <mergeCell ref="L36:O36"/>
    <mergeCell ref="L21:O21"/>
    <mergeCell ref="L22:O22"/>
    <mergeCell ref="L23:O23"/>
    <mergeCell ref="L24:O24"/>
    <mergeCell ref="L26:O26"/>
    <mergeCell ref="L27:O27"/>
    <mergeCell ref="L33:O33"/>
    <mergeCell ref="L35:O35"/>
    <mergeCell ref="L30:O30"/>
    <mergeCell ref="Q9:Q11"/>
    <mergeCell ref="A1:Q1"/>
    <mergeCell ref="L29:O29"/>
    <mergeCell ref="L31:O31"/>
    <mergeCell ref="L32:O32"/>
    <mergeCell ref="L34:O34"/>
    <mergeCell ref="L10:O10"/>
    <mergeCell ref="J3:J4"/>
    <mergeCell ref="K3:K4"/>
    <mergeCell ref="L3:O4"/>
  </mergeCells>
  <dataValidations count="1">
    <dataValidation type="whole" operator="lessThanOrEqual" allowBlank="1" showErrorMessage="1" prompt="Please complete Question 1" errorTitle="Invalid Data" error="You must enter a whole number equal to or less than Max Points" sqref="K6:K36">
      <formula1>J6</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Q11"/>
  <sheetViews>
    <sheetView zoomScale="80" zoomScaleNormal="80" zoomScaleSheetLayoutView="90" zoomScalePageLayoutView="60" workbookViewId="0" topLeftCell="A1">
      <selection activeCell="K5" sqref="K5"/>
    </sheetView>
  </sheetViews>
  <sheetFormatPr defaultColWidth="9.140625" defaultRowHeight="15"/>
  <cols>
    <col min="1" max="2" width="9.140625" style="1" customWidth="1"/>
    <col min="3" max="4" width="7.140625" style="1" customWidth="1"/>
    <col min="5" max="5" width="7.7109375" style="1" customWidth="1"/>
    <col min="6" max="6" width="7.57421875" style="1" customWidth="1"/>
    <col min="7" max="7" width="7.421875" style="1" customWidth="1"/>
    <col min="8" max="8" width="7.140625" style="1" customWidth="1"/>
    <col min="9" max="9" width="5.7109375" style="1" customWidth="1"/>
    <col min="10" max="15" width="9.140625" style="1" customWidth="1"/>
    <col min="16" max="16" width="4.7109375" style="1" customWidth="1"/>
    <col min="17" max="17" width="52.7109375" style="1" customWidth="1"/>
    <col min="18" max="56" width="9.140625" style="1" customWidth="1"/>
    <col min="57" max="16384" width="9.140625" style="1" customWidth="1"/>
  </cols>
  <sheetData>
    <row r="1" spans="1:17" ht="107.25" customHeight="1">
      <c r="A1" s="199" t="s">
        <v>141</v>
      </c>
      <c r="B1" s="197"/>
      <c r="C1" s="197"/>
      <c r="D1" s="197"/>
      <c r="E1" s="197"/>
      <c r="F1" s="197"/>
      <c r="G1" s="197"/>
      <c r="H1" s="197"/>
      <c r="I1" s="197"/>
      <c r="J1" s="197"/>
      <c r="K1" s="197"/>
      <c r="L1" s="197"/>
      <c r="M1" s="197"/>
      <c r="N1" s="197"/>
      <c r="O1" s="197"/>
      <c r="P1" s="197"/>
      <c r="Q1" s="197"/>
    </row>
    <row r="2" spans="1:17" ht="14.25" customHeight="1">
      <c r="A2" s="9" t="s">
        <v>104</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7" t="s">
        <v>8</v>
      </c>
      <c r="K3" s="209" t="s">
        <v>9</v>
      </c>
      <c r="L3" s="220" t="s">
        <v>11</v>
      </c>
      <c r="M3" s="197"/>
      <c r="N3" s="197"/>
      <c r="O3" s="197"/>
      <c r="P3" s="77"/>
      <c r="Q3" s="77"/>
    </row>
    <row r="4" spans="1:17" ht="15.75" thickBot="1">
      <c r="A4" s="13"/>
      <c r="B4" s="13"/>
      <c r="C4" s="13"/>
      <c r="D4" s="13"/>
      <c r="E4" s="13"/>
      <c r="F4" s="13"/>
      <c r="G4" s="13"/>
      <c r="H4" s="13"/>
      <c r="I4" s="13"/>
      <c r="J4" s="208"/>
      <c r="K4" s="210"/>
      <c r="L4" s="197"/>
      <c r="M4" s="197"/>
      <c r="N4" s="197"/>
      <c r="O4" s="197"/>
      <c r="P4" s="2"/>
      <c r="Q4" s="2"/>
    </row>
    <row r="5" spans="1:17" ht="30" customHeight="1" thickBot="1">
      <c r="A5" s="66" t="s">
        <v>1</v>
      </c>
      <c r="B5" s="203" t="s">
        <v>105</v>
      </c>
      <c r="C5" s="203"/>
      <c r="D5" s="203"/>
      <c r="E5" s="203"/>
      <c r="F5" s="203"/>
      <c r="G5" s="203"/>
      <c r="H5" s="203"/>
      <c r="I5" s="203"/>
      <c r="J5" s="14">
        <v>10</v>
      </c>
      <c r="K5" s="15"/>
      <c r="L5" s="211"/>
      <c r="M5" s="212"/>
      <c r="N5" s="212"/>
      <c r="O5" s="213"/>
      <c r="P5" s="107"/>
      <c r="Q5" s="112" t="s">
        <v>139</v>
      </c>
    </row>
    <row r="6" spans="1:17" ht="30" customHeight="1" thickBot="1">
      <c r="A6" s="66" t="s">
        <v>2</v>
      </c>
      <c r="B6" s="203" t="s">
        <v>106</v>
      </c>
      <c r="C6" s="203"/>
      <c r="D6" s="203"/>
      <c r="E6" s="203"/>
      <c r="F6" s="203"/>
      <c r="G6" s="203"/>
      <c r="H6" s="203"/>
      <c r="I6" s="203"/>
      <c r="J6" s="14">
        <v>10</v>
      </c>
      <c r="K6" s="15"/>
      <c r="L6" s="211"/>
      <c r="M6" s="212"/>
      <c r="N6" s="212"/>
      <c r="O6" s="213"/>
      <c r="P6" s="107"/>
      <c r="Q6" s="108"/>
    </row>
    <row r="7" spans="1:17" ht="30" customHeight="1" thickBot="1">
      <c r="A7" s="66" t="s">
        <v>3</v>
      </c>
      <c r="B7" s="203" t="s">
        <v>107</v>
      </c>
      <c r="C7" s="203"/>
      <c r="D7" s="203"/>
      <c r="E7" s="203"/>
      <c r="F7" s="203"/>
      <c r="G7" s="203"/>
      <c r="H7" s="203"/>
      <c r="I7" s="203"/>
      <c r="J7" s="14">
        <v>10</v>
      </c>
      <c r="K7" s="15"/>
      <c r="L7" s="211"/>
      <c r="M7" s="212"/>
      <c r="N7" s="212"/>
      <c r="O7" s="213"/>
      <c r="P7" s="107"/>
      <c r="Q7" s="108"/>
    </row>
    <row r="8" spans="1:17" ht="30" customHeight="1" thickBot="1">
      <c r="A8" s="17"/>
      <c r="B8" s="17"/>
      <c r="C8" s="17"/>
      <c r="D8" s="17"/>
      <c r="E8" s="17"/>
      <c r="F8" s="17"/>
      <c r="G8" s="17"/>
      <c r="H8" s="17"/>
      <c r="I8" s="17" t="s">
        <v>10</v>
      </c>
      <c r="J8" s="18">
        <f>SUM(J5:J7)</f>
        <v>30</v>
      </c>
      <c r="K8" s="19">
        <f>SUM(K5:K7)</f>
        <v>0</v>
      </c>
      <c r="L8" s="218"/>
      <c r="M8" s="219"/>
      <c r="N8" s="219"/>
      <c r="O8" s="219"/>
      <c r="P8" s="67"/>
      <c r="Q8" s="20"/>
    </row>
    <row r="9" ht="15">
      <c r="J9" s="110"/>
    </row>
    <row r="11" spans="3:6" ht="15">
      <c r="C11" s="111"/>
      <c r="D11" s="111"/>
      <c r="E11" s="111"/>
      <c r="F11" s="111"/>
    </row>
  </sheetData>
  <sheetProtection password="C833" sheet="1" objects="1" scenarios="1" selectLockedCells="1"/>
  <mergeCells count="11">
    <mergeCell ref="L3:O4"/>
    <mergeCell ref="B5:I5"/>
    <mergeCell ref="A1:Q1"/>
    <mergeCell ref="L5:O5"/>
    <mergeCell ref="L8:O8"/>
    <mergeCell ref="B6:I6"/>
    <mergeCell ref="L6:O6"/>
    <mergeCell ref="B7:I7"/>
    <mergeCell ref="L7:O7"/>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5:K7">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Q12"/>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2" width="9.140625" style="1" customWidth="1"/>
    <col min="3" max="3" width="6.8515625" style="1" customWidth="1"/>
    <col min="4" max="4" width="6.7109375" style="1" customWidth="1"/>
    <col min="5" max="5" width="7.421875" style="1" customWidth="1"/>
    <col min="6" max="6" width="6.28125" style="1" customWidth="1"/>
    <col min="7" max="7" width="7.421875" style="1" customWidth="1"/>
    <col min="8" max="8" width="5.28125" style="1" customWidth="1"/>
    <col min="9" max="9" width="4.00390625" style="1" customWidth="1"/>
    <col min="10" max="15" width="9.140625" style="1" customWidth="1"/>
    <col min="16" max="16" width="4.7109375" style="1" customWidth="1"/>
    <col min="17" max="17" width="48.140625" style="1" customWidth="1"/>
    <col min="18" max="56" width="9.140625" style="1" customWidth="1"/>
    <col min="57" max="16384" width="9.140625" style="1" customWidth="1"/>
  </cols>
  <sheetData>
    <row r="1" spans="1:17" ht="93" customHeight="1">
      <c r="A1" s="199" t="s">
        <v>141</v>
      </c>
      <c r="B1" s="197"/>
      <c r="C1" s="197"/>
      <c r="D1" s="197"/>
      <c r="E1" s="197"/>
      <c r="F1" s="197"/>
      <c r="G1" s="197"/>
      <c r="H1" s="197"/>
      <c r="I1" s="197"/>
      <c r="J1" s="197"/>
      <c r="K1" s="197"/>
      <c r="L1" s="197"/>
      <c r="M1" s="197"/>
      <c r="N1" s="197"/>
      <c r="O1" s="197"/>
      <c r="P1" s="197"/>
      <c r="Q1" s="197"/>
    </row>
    <row r="2" spans="1:17" ht="15">
      <c r="A2" s="10" t="s">
        <v>108</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5" t="s">
        <v>109</v>
      </c>
      <c r="C4" s="13"/>
      <c r="D4" s="13"/>
      <c r="E4" s="13"/>
      <c r="F4" s="13"/>
      <c r="G4" s="13"/>
      <c r="H4" s="13"/>
      <c r="I4" s="13"/>
      <c r="J4" s="210"/>
      <c r="K4" s="210"/>
      <c r="L4" s="197"/>
      <c r="M4" s="197"/>
      <c r="N4" s="197"/>
      <c r="O4" s="197"/>
      <c r="P4" s="2"/>
      <c r="Q4" s="2"/>
    </row>
    <row r="5" spans="1:17" ht="30" customHeight="1" thickBot="1">
      <c r="A5" s="66" t="s">
        <v>1</v>
      </c>
      <c r="B5" s="203" t="s">
        <v>110</v>
      </c>
      <c r="C5" s="203"/>
      <c r="D5" s="203"/>
      <c r="E5" s="203"/>
      <c r="F5" s="203"/>
      <c r="G5" s="203"/>
      <c r="H5" s="203"/>
      <c r="I5" s="203"/>
      <c r="J5" s="14">
        <v>10</v>
      </c>
      <c r="K5" s="15"/>
      <c r="L5" s="211"/>
      <c r="M5" s="212"/>
      <c r="N5" s="212"/>
      <c r="O5" s="213"/>
      <c r="P5" s="107"/>
      <c r="Q5" s="108"/>
    </row>
    <row r="6" spans="1:17" ht="30" customHeight="1" thickBot="1">
      <c r="A6" s="66" t="s">
        <v>2</v>
      </c>
      <c r="B6" s="203" t="s">
        <v>111</v>
      </c>
      <c r="C6" s="203"/>
      <c r="D6" s="203"/>
      <c r="E6" s="203"/>
      <c r="F6" s="203"/>
      <c r="G6" s="203"/>
      <c r="H6" s="203"/>
      <c r="I6" s="203"/>
      <c r="J6" s="14">
        <v>10</v>
      </c>
      <c r="K6" s="15"/>
      <c r="L6" s="211"/>
      <c r="M6" s="212"/>
      <c r="N6" s="212"/>
      <c r="O6" s="213"/>
      <c r="P6" s="107"/>
      <c r="Q6" s="108"/>
    </row>
    <row r="7" spans="1:17" ht="39" thickBot="1">
      <c r="A7" s="66" t="s">
        <v>3</v>
      </c>
      <c r="B7" s="203" t="s">
        <v>113</v>
      </c>
      <c r="C7" s="228"/>
      <c r="D7" s="228"/>
      <c r="E7" s="228"/>
      <c r="F7" s="228"/>
      <c r="G7" s="228"/>
      <c r="H7" s="228"/>
      <c r="I7" s="228"/>
      <c r="J7" s="14">
        <v>10</v>
      </c>
      <c r="K7" s="15"/>
      <c r="L7" s="225"/>
      <c r="M7" s="226"/>
      <c r="N7" s="226"/>
      <c r="O7" s="227"/>
      <c r="P7" s="107"/>
      <c r="Q7" s="112" t="s">
        <v>163</v>
      </c>
    </row>
    <row r="8" spans="1:17" ht="30" customHeight="1" thickBot="1">
      <c r="A8" s="66" t="s">
        <v>4</v>
      </c>
      <c r="B8" s="203" t="s">
        <v>112</v>
      </c>
      <c r="C8" s="228"/>
      <c r="D8" s="228"/>
      <c r="E8" s="228"/>
      <c r="F8" s="228"/>
      <c r="G8" s="228"/>
      <c r="H8" s="228"/>
      <c r="I8" s="228"/>
      <c r="J8" s="14">
        <v>10</v>
      </c>
      <c r="K8" s="15"/>
      <c r="L8" s="225"/>
      <c r="M8" s="226"/>
      <c r="N8" s="226"/>
      <c r="O8" s="227"/>
      <c r="P8" s="107"/>
      <c r="Q8" s="108"/>
    </row>
    <row r="9" spans="1:17" ht="30" customHeight="1" thickBot="1">
      <c r="A9" s="17"/>
      <c r="B9" s="17"/>
      <c r="C9" s="17"/>
      <c r="D9" s="17"/>
      <c r="E9" s="17"/>
      <c r="F9" s="17"/>
      <c r="G9" s="17"/>
      <c r="H9" s="17"/>
      <c r="I9" s="17" t="s">
        <v>10</v>
      </c>
      <c r="J9" s="18">
        <f>SUM(J5:J8)</f>
        <v>40</v>
      </c>
      <c r="K9" s="19">
        <f>SUM(K5:K8)</f>
        <v>0</v>
      </c>
      <c r="L9" s="218"/>
      <c r="M9" s="219"/>
      <c r="N9" s="219"/>
      <c r="O9" s="219"/>
      <c r="P9" s="67"/>
      <c r="Q9" s="20"/>
    </row>
    <row r="10" ht="15">
      <c r="J10" s="110"/>
    </row>
    <row r="12" spans="3:6" ht="15">
      <c r="C12" s="111"/>
      <c r="D12" s="111"/>
      <c r="E12" s="111"/>
      <c r="F12" s="111"/>
    </row>
  </sheetData>
  <sheetProtection password="C833" sheet="1" objects="1" scenarios="1" selectLockedCells="1"/>
  <mergeCells count="13">
    <mergeCell ref="A1:Q1"/>
    <mergeCell ref="B5:I5"/>
    <mergeCell ref="L5:O5"/>
    <mergeCell ref="B6:I6"/>
    <mergeCell ref="L6:O6"/>
    <mergeCell ref="L7:O7"/>
    <mergeCell ref="L9:O9"/>
    <mergeCell ref="B7:I7"/>
    <mergeCell ref="B8:I8"/>
    <mergeCell ref="J3:J4"/>
    <mergeCell ref="K3:K4"/>
    <mergeCell ref="L3:O4"/>
    <mergeCell ref="L8:O8"/>
  </mergeCells>
  <dataValidations count="1">
    <dataValidation type="whole" operator="lessThanOrEqual" allowBlank="1" showErrorMessage="1" prompt="Please complete Question 1" errorTitle="Invalid Data" error="You must enter a whole number equal to or less than Max Points" sqref="K5:K8">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Q13"/>
  <sheetViews>
    <sheetView zoomScale="80" zoomScaleNormal="80" zoomScaleSheetLayoutView="90" zoomScalePageLayoutView="60" workbookViewId="0" topLeftCell="A1">
      <selection activeCell="K5" sqref="K5"/>
    </sheetView>
  </sheetViews>
  <sheetFormatPr defaultColWidth="9.140625" defaultRowHeight="15"/>
  <cols>
    <col min="1" max="3" width="9.140625" style="1" customWidth="1"/>
    <col min="4" max="4" width="7.28125" style="1" customWidth="1"/>
    <col min="5" max="5" width="8.00390625" style="1" customWidth="1"/>
    <col min="6" max="6" width="7.28125" style="1" customWidth="1"/>
    <col min="7" max="7" width="4.57421875" style="1" customWidth="1"/>
    <col min="8" max="8" width="5.28125" style="1" customWidth="1"/>
    <col min="9" max="9" width="5.7109375" style="1" customWidth="1"/>
    <col min="10" max="15" width="9.140625" style="1" customWidth="1"/>
    <col min="16" max="16" width="4.7109375" style="1" customWidth="1"/>
    <col min="17" max="17" width="52.140625" style="1" customWidth="1"/>
    <col min="18" max="56" width="9.140625" style="1" customWidth="1"/>
    <col min="57" max="16384" width="9.140625" style="1" customWidth="1"/>
  </cols>
  <sheetData>
    <row r="1" spans="1:17" ht="107.25" customHeight="1">
      <c r="A1" s="199" t="s">
        <v>141</v>
      </c>
      <c r="B1" s="197"/>
      <c r="C1" s="197"/>
      <c r="D1" s="197"/>
      <c r="E1" s="197"/>
      <c r="F1" s="197"/>
      <c r="G1" s="197"/>
      <c r="H1" s="197"/>
      <c r="I1" s="197"/>
      <c r="J1" s="197"/>
      <c r="K1" s="197"/>
      <c r="L1" s="197"/>
      <c r="M1" s="197"/>
      <c r="N1" s="197"/>
      <c r="O1" s="197"/>
      <c r="P1" s="197"/>
      <c r="Q1" s="197"/>
    </row>
    <row r="2" spans="1:17" ht="15">
      <c r="A2" s="9" t="s">
        <v>114</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5"/>
      <c r="C4" s="13"/>
      <c r="D4" s="13"/>
      <c r="E4" s="13"/>
      <c r="F4" s="13"/>
      <c r="G4" s="13"/>
      <c r="H4" s="13"/>
      <c r="I4" s="13"/>
      <c r="J4" s="210"/>
      <c r="K4" s="210"/>
      <c r="L4" s="197"/>
      <c r="M4" s="197"/>
      <c r="N4" s="197"/>
      <c r="O4" s="197"/>
      <c r="P4" s="2"/>
      <c r="Q4" s="2"/>
    </row>
    <row r="5" spans="1:17" ht="30" customHeight="1" thickBot="1">
      <c r="A5" s="66" t="s">
        <v>1</v>
      </c>
      <c r="B5" s="203" t="s">
        <v>115</v>
      </c>
      <c r="C5" s="203"/>
      <c r="D5" s="203"/>
      <c r="E5" s="203"/>
      <c r="F5" s="203"/>
      <c r="G5" s="203"/>
      <c r="H5" s="203"/>
      <c r="I5" s="203"/>
      <c r="J5" s="14">
        <v>10</v>
      </c>
      <c r="K5" s="15"/>
      <c r="L5" s="211"/>
      <c r="M5" s="212"/>
      <c r="N5" s="212"/>
      <c r="O5" s="213"/>
      <c r="P5" s="107"/>
      <c r="Q5" s="112" t="s">
        <v>119</v>
      </c>
    </row>
    <row r="6" spans="1:17" ht="30" customHeight="1" thickBot="1">
      <c r="A6" s="66" t="s">
        <v>2</v>
      </c>
      <c r="B6" s="203" t="s">
        <v>116</v>
      </c>
      <c r="C6" s="203"/>
      <c r="D6" s="203"/>
      <c r="E6" s="203"/>
      <c r="F6" s="203"/>
      <c r="G6" s="203"/>
      <c r="H6" s="203"/>
      <c r="I6" s="203"/>
      <c r="J6" s="14">
        <v>10</v>
      </c>
      <c r="K6" s="15"/>
      <c r="L6" s="211"/>
      <c r="M6" s="212"/>
      <c r="N6" s="212"/>
      <c r="O6" s="213"/>
      <c r="P6" s="107"/>
      <c r="Q6" s="112" t="s">
        <v>138</v>
      </c>
    </row>
    <row r="7" spans="1:17" ht="30" customHeight="1" thickBot="1">
      <c r="A7" s="66" t="s">
        <v>3</v>
      </c>
      <c r="B7" s="203" t="s">
        <v>117</v>
      </c>
      <c r="C7" s="228"/>
      <c r="D7" s="228"/>
      <c r="E7" s="228"/>
      <c r="F7" s="228"/>
      <c r="G7" s="228"/>
      <c r="H7" s="228"/>
      <c r="I7" s="228"/>
      <c r="J7" s="14">
        <v>10</v>
      </c>
      <c r="K7" s="15"/>
      <c r="L7" s="211"/>
      <c r="M7" s="212"/>
      <c r="N7" s="212"/>
      <c r="O7" s="213"/>
      <c r="P7" s="107"/>
      <c r="Q7" s="108"/>
    </row>
    <row r="8" spans="1:17" ht="30" customHeight="1" thickBot="1">
      <c r="A8" s="66" t="s">
        <v>4</v>
      </c>
      <c r="B8" s="203" t="s">
        <v>125</v>
      </c>
      <c r="C8" s="228"/>
      <c r="D8" s="228"/>
      <c r="E8" s="228"/>
      <c r="F8" s="228"/>
      <c r="G8" s="228"/>
      <c r="H8" s="228"/>
      <c r="I8" s="228"/>
      <c r="J8" s="14">
        <v>10</v>
      </c>
      <c r="K8" s="15"/>
      <c r="L8" s="211"/>
      <c r="M8" s="212"/>
      <c r="N8" s="212"/>
      <c r="O8" s="213"/>
      <c r="P8" s="107"/>
      <c r="Q8" s="108"/>
    </row>
    <row r="9" spans="1:17" ht="30" customHeight="1" thickBot="1">
      <c r="A9" s="66" t="s">
        <v>5</v>
      </c>
      <c r="B9" s="203" t="s">
        <v>118</v>
      </c>
      <c r="C9" s="228"/>
      <c r="D9" s="228"/>
      <c r="E9" s="228"/>
      <c r="F9" s="228"/>
      <c r="G9" s="228"/>
      <c r="H9" s="228"/>
      <c r="I9" s="228"/>
      <c r="J9" s="14">
        <v>10</v>
      </c>
      <c r="K9" s="15"/>
      <c r="L9" s="211"/>
      <c r="M9" s="212"/>
      <c r="N9" s="212"/>
      <c r="O9" s="213"/>
      <c r="P9" s="107"/>
      <c r="Q9" s="108"/>
    </row>
    <row r="10" spans="1:17" ht="30" customHeight="1" thickBot="1">
      <c r="A10" s="17"/>
      <c r="B10" s="17"/>
      <c r="C10" s="17"/>
      <c r="D10" s="17"/>
      <c r="E10" s="17"/>
      <c r="F10" s="17"/>
      <c r="G10" s="17"/>
      <c r="H10" s="17"/>
      <c r="I10" s="17" t="s">
        <v>10</v>
      </c>
      <c r="J10" s="18">
        <f>SUM(J5:J9)</f>
        <v>50</v>
      </c>
      <c r="K10" s="19">
        <f>SUM(K5:K9)</f>
        <v>0</v>
      </c>
      <c r="L10" s="218"/>
      <c r="M10" s="219"/>
      <c r="N10" s="219"/>
      <c r="O10" s="219"/>
      <c r="P10" s="67"/>
      <c r="Q10" s="20"/>
    </row>
    <row r="11" ht="15">
      <c r="J11" s="110"/>
    </row>
    <row r="13" spans="3:6" ht="15">
      <c r="C13" s="111"/>
      <c r="D13" s="111"/>
      <c r="E13" s="111"/>
      <c r="F13" s="111"/>
    </row>
  </sheetData>
  <sheetProtection password="C833" sheet="1" objects="1" scenarios="1" selectLockedCells="1"/>
  <mergeCells count="15">
    <mergeCell ref="B7:I7"/>
    <mergeCell ref="B8:I8"/>
    <mergeCell ref="L10:O10"/>
    <mergeCell ref="B9:I9"/>
    <mergeCell ref="L7:O7"/>
    <mergeCell ref="L8:O8"/>
    <mergeCell ref="L9:O9"/>
    <mergeCell ref="A1:Q1"/>
    <mergeCell ref="L3:O4"/>
    <mergeCell ref="B5:I5"/>
    <mergeCell ref="L5:O5"/>
    <mergeCell ref="B6:I6"/>
    <mergeCell ref="L6:O6"/>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5:K9">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Q18"/>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8" width="9.140625" style="1" customWidth="1"/>
    <col min="9" max="9" width="8.00390625" style="1" customWidth="1"/>
    <col min="10" max="15" width="9.140625" style="1" customWidth="1"/>
    <col min="16" max="16" width="4.7109375" style="1" customWidth="1"/>
    <col min="17" max="17" width="51.7109375" style="1" customWidth="1"/>
    <col min="18" max="56" width="9.140625" style="1" customWidth="1"/>
    <col min="57" max="16384" width="9.140625" style="1" customWidth="1"/>
  </cols>
  <sheetData>
    <row r="1" spans="1:17" ht="90" customHeight="1">
      <c r="A1" s="199" t="s">
        <v>141</v>
      </c>
      <c r="B1" s="197"/>
      <c r="C1" s="197"/>
      <c r="D1" s="197"/>
      <c r="E1" s="197"/>
      <c r="F1" s="197"/>
      <c r="G1" s="197"/>
      <c r="H1" s="197"/>
      <c r="I1" s="197"/>
      <c r="J1" s="197"/>
      <c r="K1" s="197"/>
      <c r="L1" s="197"/>
      <c r="M1" s="197"/>
      <c r="N1" s="197"/>
      <c r="O1" s="197"/>
      <c r="P1" s="197"/>
      <c r="Q1" s="197"/>
    </row>
    <row r="2" spans="1:17" ht="15">
      <c r="A2" s="10" t="s">
        <v>164</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9" t="s">
        <v>8</v>
      </c>
      <c r="K3" s="209" t="s">
        <v>9</v>
      </c>
      <c r="L3" s="220" t="s">
        <v>11</v>
      </c>
      <c r="M3" s="197"/>
      <c r="N3" s="197"/>
      <c r="O3" s="197"/>
      <c r="P3" s="77"/>
      <c r="Q3" s="77"/>
    </row>
    <row r="4" spans="1:17" ht="30" customHeight="1" thickBot="1">
      <c r="A4" s="13"/>
      <c r="B4" s="217" t="s">
        <v>123</v>
      </c>
      <c r="C4" s="228"/>
      <c r="D4" s="228"/>
      <c r="E4" s="228"/>
      <c r="F4" s="228"/>
      <c r="G4" s="228"/>
      <c r="H4" s="228"/>
      <c r="I4" s="228"/>
      <c r="J4" s="210"/>
      <c r="K4" s="210"/>
      <c r="L4" s="197"/>
      <c r="M4" s="197"/>
      <c r="N4" s="197"/>
      <c r="O4" s="197"/>
      <c r="P4" s="2"/>
      <c r="Q4" s="2"/>
    </row>
    <row r="5" spans="1:17" ht="30" customHeight="1" thickBot="1">
      <c r="A5" s="66" t="s">
        <v>1</v>
      </c>
      <c r="B5" s="203" t="s">
        <v>120</v>
      </c>
      <c r="C5" s="228"/>
      <c r="D5" s="228"/>
      <c r="E5" s="228"/>
      <c r="F5" s="228"/>
      <c r="G5" s="228"/>
      <c r="H5" s="228"/>
      <c r="I5" s="228"/>
      <c r="J5" s="14">
        <v>5</v>
      </c>
      <c r="K5" s="15"/>
      <c r="L5" s="211"/>
      <c r="M5" s="212"/>
      <c r="N5" s="212"/>
      <c r="O5" s="213"/>
      <c r="P5" s="107"/>
      <c r="Q5" s="108"/>
    </row>
    <row r="6" spans="1:17" ht="30" customHeight="1" thickBot="1">
      <c r="A6" s="66" t="s">
        <v>2</v>
      </c>
      <c r="B6" s="203" t="s">
        <v>121</v>
      </c>
      <c r="C6" s="228"/>
      <c r="D6" s="228"/>
      <c r="E6" s="228"/>
      <c r="F6" s="228"/>
      <c r="G6" s="228"/>
      <c r="H6" s="228"/>
      <c r="I6" s="228"/>
      <c r="J6" s="14">
        <v>5</v>
      </c>
      <c r="K6" s="15"/>
      <c r="L6" s="211"/>
      <c r="M6" s="212"/>
      <c r="N6" s="212"/>
      <c r="O6" s="213"/>
      <c r="P6" s="107"/>
      <c r="Q6" s="108"/>
    </row>
    <row r="7" spans="1:17" ht="30" customHeight="1" thickBot="1">
      <c r="A7" s="66" t="s">
        <v>3</v>
      </c>
      <c r="B7" s="203" t="s">
        <v>122</v>
      </c>
      <c r="C7" s="228"/>
      <c r="D7" s="228"/>
      <c r="E7" s="228"/>
      <c r="F7" s="228"/>
      <c r="G7" s="228"/>
      <c r="H7" s="228"/>
      <c r="I7" s="228"/>
      <c r="J7" s="14">
        <v>10</v>
      </c>
      <c r="K7" s="15"/>
      <c r="L7" s="211"/>
      <c r="M7" s="212"/>
      <c r="N7" s="212"/>
      <c r="O7" s="213"/>
      <c r="P7" s="107"/>
      <c r="Q7" s="108"/>
    </row>
    <row r="8" spans="1:17" ht="30" customHeight="1" thickBot="1">
      <c r="A8" s="66" t="s">
        <v>4</v>
      </c>
      <c r="B8" s="203" t="s">
        <v>217</v>
      </c>
      <c r="C8" s="228"/>
      <c r="D8" s="228"/>
      <c r="E8" s="228"/>
      <c r="F8" s="228"/>
      <c r="G8" s="228"/>
      <c r="H8" s="228"/>
      <c r="I8" s="228"/>
      <c r="J8" s="14">
        <v>10</v>
      </c>
      <c r="K8" s="15"/>
      <c r="L8" s="211"/>
      <c r="M8" s="212"/>
      <c r="N8" s="212"/>
      <c r="O8" s="213"/>
      <c r="P8" s="107"/>
      <c r="Q8" s="108"/>
    </row>
    <row r="9" spans="1:17" ht="30" customHeight="1" thickBot="1">
      <c r="A9" s="66" t="s">
        <v>5</v>
      </c>
      <c r="B9" s="203" t="s">
        <v>124</v>
      </c>
      <c r="C9" s="228"/>
      <c r="D9" s="228"/>
      <c r="E9" s="228"/>
      <c r="F9" s="228"/>
      <c r="G9" s="228"/>
      <c r="H9" s="228"/>
      <c r="I9" s="228"/>
      <c r="J9" s="14">
        <v>10</v>
      </c>
      <c r="K9" s="15"/>
      <c r="L9" s="211"/>
      <c r="M9" s="212"/>
      <c r="N9" s="212"/>
      <c r="O9" s="213"/>
      <c r="P9" s="107"/>
      <c r="Q9" s="108"/>
    </row>
    <row r="10" spans="1:17" ht="30" customHeight="1" thickBot="1">
      <c r="A10" s="13"/>
      <c r="B10" s="217"/>
      <c r="C10" s="228"/>
      <c r="D10" s="228"/>
      <c r="E10" s="228"/>
      <c r="F10" s="228"/>
      <c r="G10" s="228"/>
      <c r="H10" s="228"/>
      <c r="I10" s="228"/>
      <c r="J10" s="22"/>
      <c r="K10" s="234"/>
      <c r="L10" s="235"/>
      <c r="M10" s="235"/>
      <c r="N10" s="235"/>
      <c r="O10" s="235"/>
      <c r="P10" s="2"/>
      <c r="Q10" s="2"/>
    </row>
    <row r="11" spans="1:17" ht="30" customHeight="1" thickBot="1">
      <c r="A11" s="66" t="s">
        <v>7</v>
      </c>
      <c r="B11" s="203" t="s">
        <v>127</v>
      </c>
      <c r="C11" s="203"/>
      <c r="D11" s="203"/>
      <c r="E11" s="203"/>
      <c r="F11" s="203"/>
      <c r="G11" s="203"/>
      <c r="H11" s="203"/>
      <c r="I11" s="203"/>
      <c r="J11" s="109">
        <v>10</v>
      </c>
      <c r="K11" s="16"/>
      <c r="L11" s="221"/>
      <c r="M11" s="222"/>
      <c r="N11" s="222"/>
      <c r="O11" s="223"/>
      <c r="P11" s="2"/>
      <c r="Q11" s="2"/>
    </row>
    <row r="12" spans="1:17" ht="30" customHeight="1" thickBot="1">
      <c r="A12" s="13"/>
      <c r="B12" s="217"/>
      <c r="C12" s="228"/>
      <c r="D12" s="228"/>
      <c r="E12" s="228"/>
      <c r="F12" s="228"/>
      <c r="G12" s="228"/>
      <c r="H12" s="228"/>
      <c r="I12" s="228"/>
      <c r="J12" s="22"/>
      <c r="K12" s="234"/>
      <c r="L12" s="235"/>
      <c r="M12" s="235"/>
      <c r="N12" s="235"/>
      <c r="O12" s="235"/>
      <c r="P12" s="2"/>
      <c r="Q12" s="2"/>
    </row>
    <row r="13" spans="1:17" ht="30" customHeight="1" thickBot="1">
      <c r="A13" s="66" t="s">
        <v>63</v>
      </c>
      <c r="B13" s="203" t="s">
        <v>126</v>
      </c>
      <c r="C13" s="228"/>
      <c r="D13" s="228"/>
      <c r="E13" s="228"/>
      <c r="F13" s="228"/>
      <c r="G13" s="228"/>
      <c r="H13" s="228"/>
      <c r="I13" s="228"/>
      <c r="J13" s="14">
        <v>10</v>
      </c>
      <c r="K13" s="26"/>
      <c r="L13" s="214"/>
      <c r="M13" s="215"/>
      <c r="N13" s="215"/>
      <c r="O13" s="216"/>
      <c r="P13" s="107"/>
      <c r="Q13" s="108"/>
    </row>
    <row r="14" spans="1:17" ht="30" customHeight="1" thickBot="1">
      <c r="A14" s="17"/>
      <c r="B14" s="17"/>
      <c r="C14" s="17"/>
      <c r="D14" s="17"/>
      <c r="E14" s="17"/>
      <c r="F14" s="17"/>
      <c r="G14" s="17"/>
      <c r="H14" s="17"/>
      <c r="I14" s="17" t="s">
        <v>10</v>
      </c>
      <c r="J14" s="18">
        <f>SUM(J5:J13)</f>
        <v>60</v>
      </c>
      <c r="K14" s="19">
        <f>SUM(K5:K13)</f>
        <v>0</v>
      </c>
      <c r="L14" s="218"/>
      <c r="M14" s="219"/>
      <c r="N14" s="219"/>
      <c r="O14" s="219"/>
      <c r="P14" s="67"/>
      <c r="Q14" s="20"/>
    </row>
    <row r="15" ht="15">
      <c r="J15" s="110"/>
    </row>
    <row r="17" ht="15">
      <c r="C17" s="111"/>
    </row>
    <row r="18" ht="15">
      <c r="K18" s="111"/>
    </row>
  </sheetData>
  <sheetProtection password="C833" sheet="1" objects="1" scenarios="1" selectLockedCells="1"/>
  <mergeCells count="24">
    <mergeCell ref="K10:O10"/>
    <mergeCell ref="L11:O11"/>
    <mergeCell ref="L9:O9"/>
    <mergeCell ref="B9:I9"/>
    <mergeCell ref="L14:O14"/>
    <mergeCell ref="B13:I13"/>
    <mergeCell ref="B5:I5"/>
    <mergeCell ref="B10:I10"/>
    <mergeCell ref="L13:O13"/>
    <mergeCell ref="B7:I7"/>
    <mergeCell ref="L7:O7"/>
    <mergeCell ref="B11:I11"/>
    <mergeCell ref="B12:I12"/>
    <mergeCell ref="K12:O12"/>
    <mergeCell ref="A1:Q1"/>
    <mergeCell ref="B8:I8"/>
    <mergeCell ref="J3:J4"/>
    <mergeCell ref="K3:K4"/>
    <mergeCell ref="L3:O4"/>
    <mergeCell ref="B4:I4"/>
    <mergeCell ref="L5:O5"/>
    <mergeCell ref="B6:I6"/>
    <mergeCell ref="L6:O6"/>
    <mergeCell ref="L8:O8"/>
  </mergeCells>
  <dataValidations count="2">
    <dataValidation type="whole" operator="lessThanOrEqual" allowBlank="1" showErrorMessage="1" prompt="Please complete Question 1" errorTitle="Invalid Data" error="You must enter a whole number equal to or less than Max Points" sqref="K5:K8 K13">
      <formula1>J5</formula1>
    </dataValidation>
    <dataValidation type="whole" operator="lessThanOrEqual" allowBlank="1" showErrorMessage="1" prompt="Please complete Question 1" errorTitle="Invalid Data" error="You must enter a whole number equal to or less than Max Points" sqref="K9">
      <formula1>J8</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Potter</dc:creator>
  <cp:keywords/>
  <dc:description/>
  <cp:lastModifiedBy>Lawrence Dooley</cp:lastModifiedBy>
  <cp:lastPrinted>2015-10-30T16:10:59Z</cp:lastPrinted>
  <dcterms:created xsi:type="dcterms:W3CDTF">2007-09-03T09:52:59Z</dcterms:created>
  <dcterms:modified xsi:type="dcterms:W3CDTF">2015-10-30T16:24:34Z</dcterms:modified>
  <cp:category/>
  <cp:version/>
  <cp:contentType/>
  <cp:contentStatus/>
</cp:coreProperties>
</file>